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mira.sharepoint.com/sites/ws_hki_InvestorRelations/Shared Documents/Interim Reports/2023/Q1/Analyst material/"/>
    </mc:Choice>
  </mc:AlternateContent>
  <xr:revisionPtr revIDLastSave="211" documentId="8_{DBA90451-CBA4-445E-B933-58D59779CCC2}" xr6:coauthVersionLast="47" xr6:coauthVersionMax="47" xr10:uidLastSave="{D4ACF763-AB75-4CCB-8E74-8B9A2A6000AB}"/>
  <bookViews>
    <workbookView xWindow="-165" yWindow="-165" windowWidth="38730" windowHeight="15930" xr2:uid="{55E6B914-9F7A-4273-8E82-50750766C691}"/>
  </bookViews>
  <sheets>
    <sheet name="Kemira key financials" sheetId="1" r:id="rId1"/>
  </sheets>
  <definedNames>
    <definedName name="_xlnm.Print_Area" localSheetId="0">'Kemira key financials'!$A$1:$BC$130</definedName>
    <definedName name="_xlnm.Print_Titles" localSheetId="0">'Kemira key financials'!$1:$3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76" i="1" l="1"/>
  <c r="K76" i="1"/>
  <c r="AV101" i="1"/>
  <c r="AV53" i="1"/>
  <c r="AV81" i="1"/>
  <c r="AM99" i="1"/>
</calcChain>
</file>

<file path=xl/sharedStrings.xml><?xml version="1.0" encoding="utf-8"?>
<sst xmlns="http://schemas.openxmlformats.org/spreadsheetml/2006/main" count="390" uniqueCount="95">
  <si>
    <t>Note 1) Figures for the segment Industry &amp; Water are sum of Municipal &amp; Industrial and Oil &amp; Mining segments. Figures for Industry &amp; Water before 2016 are unaudited.</t>
  </si>
  <si>
    <t>Note 2) Some figures in this excel may differ from reported figures due to rounding.</t>
  </si>
  <si>
    <t xml:space="preserve">Note 3) IFRS 16 standard has been adopted as of Jan 1, 2019. This increases net debt by around EUR +120 million and EBITDA around EUR +30 million for the FY 2019. Prior year figures are not restated. </t>
  </si>
  <si>
    <t>Key figures</t>
  </si>
  <si>
    <t>Q1/13</t>
  </si>
  <si>
    <t>Q2/13</t>
  </si>
  <si>
    <t>Q3/13</t>
  </si>
  <si>
    <t>Q4/13</t>
  </si>
  <si>
    <t>Q1/14</t>
  </si>
  <si>
    <t>Q2/14</t>
  </si>
  <si>
    <t>Q3/14</t>
  </si>
  <si>
    <t>Q4/14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</si>
  <si>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</si>
  <si>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</si>
  <si>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</si>
  <si>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</si>
  <si>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</si>
  <si>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</si>
  <si>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</si>
  <si>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</si>
  <si>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</si>
  <si>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</si>
  <si>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</si>
  <si>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Q4/17</t>
  </si>
  <si>
    <t>Q1/18</t>
  </si>
  <si>
    <t>Q2/18</t>
  </si>
  <si>
    <t>Q3/18</t>
  </si>
  <si>
    <t>Q4/18</t>
  </si>
  <si>
    <t>Q1/19</t>
  </si>
  <si>
    <t>Q2/19</t>
  </si>
  <si>
    <t>Q3/19</t>
  </si>
  <si>
    <t>Revenue</t>
  </si>
  <si>
    <t>P&amp;P</t>
  </si>
  <si>
    <t>I&amp;W</t>
  </si>
  <si>
    <t>M&amp;I</t>
  </si>
  <si>
    <t xml:space="preserve"> </t>
  </si>
  <si>
    <t>O&amp;M</t>
  </si>
  <si>
    <t>Other</t>
  </si>
  <si>
    <t>Operative EBITDA</t>
  </si>
  <si>
    <t>Operative EBITDA margin</t>
  </si>
  <si>
    <t>Reported EBITDA</t>
  </si>
  <si>
    <t>Items Affect. Compar. in EBITDA</t>
  </si>
  <si>
    <t>IAC in DA</t>
  </si>
  <si>
    <t>Depreciation &amp; amortization</t>
  </si>
  <si>
    <t>Operative EBIT</t>
  </si>
  <si>
    <t>Operative EBIT margin</t>
  </si>
  <si>
    <t>Reported EBIT</t>
  </si>
  <si>
    <t>IAC in EBIT</t>
  </si>
  <si>
    <t>Capex incl. acquisitions</t>
  </si>
  <si>
    <t>Capex excl. acquisitions</t>
  </si>
  <si>
    <t>Cash flow after investing act.</t>
  </si>
  <si>
    <t xml:space="preserve"> - residual (taxes &amp; interest)</t>
  </si>
  <si>
    <t>Group figures</t>
  </si>
  <si>
    <t>P&amp;L</t>
  </si>
  <si>
    <t>EBITDA</t>
  </si>
  <si>
    <t>EBIT</t>
  </si>
  <si>
    <t>Associates</t>
  </si>
  <si>
    <t>Finance costs (net)</t>
  </si>
  <si>
    <t>Income tax expense</t>
  </si>
  <si>
    <t>Non-controlling interest</t>
  </si>
  <si>
    <t>Net profit attr. to equity owners</t>
  </si>
  <si>
    <t>Operative EPS</t>
  </si>
  <si>
    <t>not published anymore due to changes by ESMA</t>
  </si>
  <si>
    <t>EPS</t>
  </si>
  <si>
    <t>DPS</t>
  </si>
  <si>
    <t>Balance sheet</t>
  </si>
  <si>
    <t>Cash and cash equivalents</t>
  </si>
  <si>
    <t>Interest-bearing liabilities</t>
  </si>
  <si>
    <t>Net debt</t>
  </si>
  <si>
    <t>Equity</t>
  </si>
  <si>
    <t>Inventories</t>
  </si>
  <si>
    <t>Gearing</t>
  </si>
  <si>
    <t>Equity ratio</t>
  </si>
  <si>
    <t>Equity per share</t>
  </si>
  <si>
    <t>Cash flow from operations</t>
  </si>
  <si>
    <t>FTEs total</t>
  </si>
  <si>
    <t># of shares, basic, excl. treasury shares</t>
  </si>
  <si>
    <t>Q4/19</t>
  </si>
  <si>
    <t>13.7%</t>
  </si>
  <si>
    <t>13.6%</t>
  </si>
  <si>
    <t>13.8%</t>
  </si>
  <si>
    <t>Q1/20</t>
  </si>
  <si>
    <t>Q2/20</t>
  </si>
  <si>
    <t>Q3/20</t>
  </si>
  <si>
    <t>Q4/20</t>
  </si>
  <si>
    <t>Q1/21</t>
  </si>
  <si>
    <t>Q2/21</t>
  </si>
  <si>
    <t>8,9,%</t>
  </si>
  <si>
    <t>Q3/21</t>
  </si>
  <si>
    <t>Q4/21</t>
  </si>
  <si>
    <t>Q1/22</t>
  </si>
  <si>
    <t>Q2/22</t>
  </si>
  <si>
    <t>Q3/22</t>
  </si>
  <si>
    <t>Q4/22</t>
  </si>
  <si>
    <t>Q1/23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</si>
</sst>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theme="0" tint="-0.34998626667073579"/>
      </right>
      <top/>
      <bottom/>
      <diagonal/>
    </border>
    <border>
      <left/>
      <right style="mediumDashed">
        <color theme="0" tint="-0.34998626667073579"/>
      </right>
      <top style="medium">
        <color indexed="64"/>
      </top>
      <bottom/>
      <diagonal/>
    </border>
    <border>
      <left/>
      <right style="mediumDashed">
        <color theme="0" tint="-0.34998626667073579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Dashed">
        <color theme="0" tint="-0.249977111117893"/>
      </right>
      <top/>
      <bottom/>
      <diagonal/>
    </border>
    <border>
      <left/>
      <right style="mediumDashed">
        <color theme="0" tint="-0.249977111117893"/>
      </right>
      <top style="medium">
        <color indexed="64"/>
      </top>
      <bottom/>
      <diagonal/>
    </border>
    <border>
      <left/>
      <right style="mediumDashed">
        <color theme="0" tint="-0.249977111117893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horizontal="right"/>
    </xf>
    <xf numFmtId="0" fontId="0" fillId="0" borderId="0" xfId="0" applyFill="1" applyBorder="1"/>
    <xf numFmtId="0" fontId="5" fillId="2" borderId="0" xfId="0" applyFont="1" applyFill="1" applyAlignment="1">
      <alignment vertical="center"/>
    </xf>
    <xf numFmtId="0" fontId="6" fillId="3" borderId="0" xfId="2" applyFont="1" applyFill="1" applyAlignment="1">
      <alignment horizontal="right" vertical="center"/>
    </xf>
    <xf numFmtId="0" fontId="4" fillId="0" borderId="0" xfId="2" applyAlignment="1">
      <alignment horizontal="right" vertical="center"/>
    </xf>
    <xf numFmtId="0" fontId="7" fillId="4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right" vertical="center"/>
    </xf>
    <xf numFmtId="0" fontId="7" fillId="4" borderId="0" xfId="2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Fill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indent="1"/>
    </xf>
    <xf numFmtId="0" fontId="11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14" fillId="0" borderId="0" xfId="0" applyFont="1"/>
    <xf numFmtId="3" fontId="1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2" xfId="0" applyFont="1" applyFill="1" applyBorder="1"/>
    <xf numFmtId="3" fontId="9" fillId="0" borderId="3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5" xfId="0" applyFont="1" applyFill="1" applyBorder="1" applyAlignment="1">
      <alignment horizontal="left" indent="1"/>
    </xf>
    <xf numFmtId="0" fontId="4" fillId="0" borderId="6" xfId="0" applyFont="1" applyBorder="1"/>
    <xf numFmtId="3" fontId="3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 indent="1"/>
    </xf>
    <xf numFmtId="0" fontId="14" fillId="0" borderId="6" xfId="0" applyFont="1" applyBorder="1" applyAlignment="1">
      <alignment horizontal="left" indent="1"/>
    </xf>
    <xf numFmtId="9" fontId="16" fillId="0" borderId="0" xfId="1" applyFont="1" applyAlignment="1">
      <alignment horizontal="right"/>
    </xf>
    <xf numFmtId="0" fontId="14" fillId="0" borderId="7" xfId="0" applyFont="1" applyBorder="1" applyAlignment="1">
      <alignment horizontal="left" indent="2"/>
    </xf>
    <xf numFmtId="3" fontId="15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4" fillId="0" borderId="7" xfId="0" applyFont="1" applyBorder="1" applyAlignment="1">
      <alignment horizontal="left" indent="1"/>
    </xf>
    <xf numFmtId="0" fontId="8" fillId="0" borderId="6" xfId="0" applyFont="1" applyBorder="1"/>
    <xf numFmtId="164" fontId="9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8" fillId="0" borderId="7" xfId="0" applyFont="1" applyBorder="1" applyAlignment="1">
      <alignment horizontal="left" indent="1"/>
    </xf>
    <xf numFmtId="0" fontId="8" fillId="0" borderId="0" xfId="0" applyFont="1"/>
    <xf numFmtId="164" fontId="3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4" fillId="0" borderId="8" xfId="0" applyFont="1" applyBorder="1"/>
    <xf numFmtId="164" fontId="13" fillId="0" borderId="9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10" xfId="1" applyNumberFormat="1" applyFont="1" applyBorder="1" applyAlignment="1">
      <alignment horizontal="right"/>
    </xf>
    <xf numFmtId="0" fontId="4" fillId="0" borderId="11" xfId="0" applyFont="1" applyBorder="1" applyAlignment="1">
      <alignment horizontal="left" indent="1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17" fillId="0" borderId="0" xfId="0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8" fillId="5" borderId="0" xfId="0" applyFont="1" applyFill="1"/>
    <xf numFmtId="3" fontId="9" fillId="5" borderId="0" xfId="0" applyNumberFormat="1" applyFont="1" applyFill="1" applyAlignment="1">
      <alignment horizontal="right"/>
    </xf>
    <xf numFmtId="3" fontId="10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1"/>
    </xf>
    <xf numFmtId="0" fontId="4" fillId="5" borderId="0" xfId="0" applyFont="1" applyFill="1"/>
    <xf numFmtId="3" fontId="3" fillId="5" borderId="0" xfId="0" applyNumberFormat="1" applyFont="1" applyFill="1" applyAlignment="1">
      <alignment horizontal="right"/>
    </xf>
    <xf numFmtId="3" fontId="12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 indent="1"/>
    </xf>
    <xf numFmtId="0" fontId="14" fillId="5" borderId="0" xfId="0" applyFont="1" applyFill="1"/>
    <xf numFmtId="3" fontId="4" fillId="5" borderId="0" xfId="0" applyNumberFormat="1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8" fillId="5" borderId="0" xfId="0" applyNumberFormat="1" applyFont="1" applyFill="1" applyAlignment="1">
      <alignment horizontal="right"/>
    </xf>
    <xf numFmtId="0" fontId="8" fillId="0" borderId="0" xfId="0" applyFont="1" applyAlignment="1">
      <alignment horizontal="left" indent="1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right"/>
    </xf>
    <xf numFmtId="0" fontId="7" fillId="6" borderId="0" xfId="0" applyFont="1" applyFill="1"/>
    <xf numFmtId="0" fontId="7" fillId="6" borderId="0" xfId="0" applyFont="1" applyFill="1" applyAlignment="1">
      <alignment horizontal="left" indent="1"/>
    </xf>
    <xf numFmtId="3" fontId="8" fillId="5" borderId="1" xfId="0" applyNumberFormat="1" applyFont="1" applyFill="1" applyBorder="1" applyAlignment="1">
      <alignment horizontal="right"/>
    </xf>
    <xf numFmtId="3" fontId="8" fillId="5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15" fillId="5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5" borderId="0" xfId="0" applyFont="1" applyFill="1"/>
    <xf numFmtId="0" fontId="19" fillId="0" borderId="0" xfId="0" applyFont="1" applyAlignment="1">
      <alignment horizontal="left" indent="1"/>
    </xf>
    <xf numFmtId="3" fontId="19" fillId="5" borderId="0" xfId="0" applyNumberFormat="1" applyFont="1" applyFill="1" applyAlignment="1">
      <alignment horizontal="right"/>
    </xf>
    <xf numFmtId="9" fontId="19" fillId="5" borderId="0" xfId="1" applyFont="1" applyFill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3" fontId="19" fillId="5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indent="2"/>
    </xf>
    <xf numFmtId="0" fontId="19" fillId="5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 indent="1"/>
    </xf>
    <xf numFmtId="3" fontId="16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/>
    <xf numFmtId="0" fontId="11" fillId="0" borderId="0" xfId="0" applyFont="1" applyBorder="1"/>
    <xf numFmtId="0" fontId="4" fillId="0" borderId="0" xfId="0" applyFont="1" applyAlignment="1">
      <alignment horizontal="left" indent="2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left"/>
    </xf>
    <xf numFmtId="2" fontId="4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9" fontId="3" fillId="0" borderId="0" xfId="1" applyFont="1" applyAlignment="1">
      <alignment horizontal="right"/>
    </xf>
    <xf numFmtId="9" fontId="4" fillId="0" borderId="0" xfId="1" applyFont="1" applyAlignment="1">
      <alignment horizontal="right"/>
    </xf>
    <xf numFmtId="9" fontId="4" fillId="0" borderId="1" xfId="1" applyFont="1" applyBorder="1" applyAlignment="1">
      <alignment horizontal="right"/>
    </xf>
    <xf numFmtId="9" fontId="4" fillId="0" borderId="0" xfId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9" fontId="4" fillId="0" borderId="0" xfId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left" indent="1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top"/>
    </xf>
    <xf numFmtId="164" fontId="1" fillId="0" borderId="1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9" xfId="1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2" fontId="3" fillId="5" borderId="0" xfId="0" applyNumberFormat="1" applyFont="1" applyFill="1" applyAlignment="1">
      <alignment horizontal="right"/>
    </xf>
    <xf numFmtId="0" fontId="4" fillId="0" borderId="12" xfId="0" applyFont="1" applyBorder="1"/>
    <xf numFmtId="165" fontId="3" fillId="0" borderId="0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7" fillId="4" borderId="13" xfId="2" applyFont="1" applyFill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16" fillId="0" borderId="13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164" fontId="8" fillId="0" borderId="13" xfId="1" applyNumberFormat="1" applyFont="1" applyBorder="1" applyAlignment="1">
      <alignment horizontal="right"/>
    </xf>
    <xf numFmtId="164" fontId="1" fillId="0" borderId="13" xfId="1" applyNumberFormat="1" applyFont="1" applyBorder="1" applyAlignment="1">
      <alignment horizontal="right"/>
    </xf>
    <xf numFmtId="164" fontId="1" fillId="0" borderId="15" xfId="1" applyNumberFormat="1" applyFont="1" applyBorder="1" applyAlignment="1">
      <alignment horizontal="right"/>
    </xf>
    <xf numFmtId="164" fontId="16" fillId="0" borderId="13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3" fontId="4" fillId="5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8" fillId="5" borderId="13" xfId="0" applyNumberFormat="1" applyFont="1" applyFill="1" applyBorder="1" applyAlignment="1">
      <alignment horizontal="right"/>
    </xf>
    <xf numFmtId="3" fontId="19" fillId="5" borderId="13" xfId="0" applyNumberFormat="1" applyFont="1" applyFill="1" applyBorder="1" applyAlignment="1">
      <alignment horizontal="right"/>
    </xf>
    <xf numFmtId="3" fontId="14" fillId="0" borderId="13" xfId="0" applyNumberFormat="1" applyFont="1" applyFill="1" applyBorder="1" applyAlignment="1">
      <alignment horizontal="right"/>
    </xf>
    <xf numFmtId="0" fontId="4" fillId="0" borderId="13" xfId="0" applyFont="1" applyBorder="1"/>
    <xf numFmtId="0" fontId="11" fillId="0" borderId="13" xfId="0" applyFont="1" applyBorder="1"/>
    <xf numFmtId="2" fontId="4" fillId="0" borderId="13" xfId="0" applyNumberFormat="1" applyFont="1" applyBorder="1" applyAlignment="1">
      <alignment horizontal="right"/>
    </xf>
    <xf numFmtId="9" fontId="4" fillId="0" borderId="13" xfId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0" fontId="4" fillId="0" borderId="16" xfId="0" applyFont="1" applyBorder="1"/>
    <xf numFmtId="0" fontId="1" fillId="0" borderId="0" xfId="0" applyFont="1"/>
    <xf numFmtId="0" fontId="4" fillId="0" borderId="17" xfId="0" applyFont="1" applyBorder="1"/>
    <xf numFmtId="9" fontId="3" fillId="0" borderId="0" xfId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16" fillId="0" borderId="18" xfId="0" applyNumberFormat="1" applyFont="1" applyBorder="1" applyAlignment="1">
      <alignment horizontal="right"/>
    </xf>
    <xf numFmtId="3" fontId="14" fillId="0" borderId="18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right"/>
    </xf>
    <xf numFmtId="164" fontId="8" fillId="0" borderId="18" xfId="1" applyNumberFormat="1" applyFont="1" applyBorder="1" applyAlignment="1">
      <alignment horizontal="right"/>
    </xf>
    <xf numFmtId="164" fontId="1" fillId="0" borderId="18" xfId="1" applyNumberFormat="1" applyFont="1" applyBorder="1" applyAlignment="1">
      <alignment horizontal="right"/>
    </xf>
    <xf numFmtId="164" fontId="1" fillId="0" borderId="20" xfId="1" applyNumberFormat="1" applyFont="1" applyBorder="1" applyAlignment="1">
      <alignment horizontal="right"/>
    </xf>
    <xf numFmtId="164" fontId="16" fillId="0" borderId="18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3" fontId="4" fillId="5" borderId="18" xfId="0" applyNumberFormat="1" applyFont="1" applyFill="1" applyBorder="1" applyAlignment="1">
      <alignment horizontal="right"/>
    </xf>
    <xf numFmtId="3" fontId="8" fillId="5" borderId="18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7" fillId="4" borderId="18" xfId="2" applyFont="1" applyFill="1" applyBorder="1" applyAlignment="1">
      <alignment horizontal="right" vertical="center"/>
    </xf>
    <xf numFmtId="3" fontId="19" fillId="5" borderId="18" xfId="0" applyNumberFormat="1" applyFont="1" applyFill="1" applyBorder="1" applyAlignment="1">
      <alignment horizontal="right"/>
    </xf>
    <xf numFmtId="3" fontId="14" fillId="0" borderId="18" xfId="0" applyNumberFormat="1" applyFont="1" applyFill="1" applyBorder="1" applyAlignment="1">
      <alignment horizontal="right"/>
    </xf>
    <xf numFmtId="0" fontId="4" fillId="0" borderId="18" xfId="0" applyFont="1" applyBorder="1"/>
    <xf numFmtId="0" fontId="11" fillId="0" borderId="18" xfId="0" applyFont="1" applyBorder="1"/>
    <xf numFmtId="2" fontId="4" fillId="0" borderId="18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9" fontId="3" fillId="0" borderId="18" xfId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9" fontId="4" fillId="0" borderId="18" xfId="1" applyFont="1" applyBorder="1" applyAlignment="1">
      <alignment horizontal="right"/>
    </xf>
    <xf numFmtId="165" fontId="3" fillId="0" borderId="18" xfId="0" applyNumberFormat="1" applyFont="1" applyBorder="1" applyAlignment="1">
      <alignment horizontal="right"/>
    </xf>
  </cellXfs>
  <cellStyles count="3">
    <cellStyle name="Normal" xfId="0" builtinId="0"/>
    <cellStyle name="Normal 2" xfId="2" xr:uid="{50DD1C34-BAD9-4AED-B72B-14A87084161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0</xdr:col>
      <xdr:colOff>1577974</xdr:colOff>
      <xdr:row>2</xdr:row>
      <xdr:rowOff>150289</xdr:rowOff>
    </xdr:to>
    <xdr:pic>
      <xdr:nvPicPr>
        <xdr:cNvPr id="5" name="publicPreviewSize" descr="https://img.materialbank.net/NiboWEB/kemira/getFile.do?type=preview&amp;uuid=14052562&amp;ticket=1344&amp;cartUuid=1898361&amp;cart=true&amp;type=preview">
          <a:extLst>
            <a:ext uri="{FF2B5EF4-FFF2-40B4-BE49-F238E27FC236}">
              <a16:creationId xmlns:a16="http://schemas.microsoft.com/office/drawing/2014/main" id="{C946A963-58B4-4F6B-A967-F9598A70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1552575" cy="5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169-A38B-4A16-82C2-96681CC611A5}">
  <sheetPr>
    <tabColor rgb="FF00B050"/>
  </sheetPr>
  <dimension ref="A1:BI217"/>
  <sheetViews>
    <sheetView showGridLines="0" tabSelected="1" showRuler="0" topLeftCell="A100" zoomScale="70" zoomScaleNormal="70" zoomScaleSheetLayoutView="115" zoomScalePageLayoutView="70" workbookViewId="0">
      <pane xSplit="1" topLeftCell="P1" activePane="topRight" state="frozen"/>
      <selection pane="topRight" activeCell="BB124" sqref="BB124"/>
    </sheetView>
  </sheetViews>
  <sheetFormatPr defaultRowHeight="12.75" outlineLevelRow="1" outlineLevelCol="1" x14ac:dyDescent="0.2"/>
  <cols>
    <col min="1" max="1" width="38.85546875" bestFit="1" customWidth="1"/>
    <col min="2" max="2" width="8.5703125" style="4" customWidth="1"/>
    <col min="3" max="6" width="8.5703125" style="4" customWidth="1" collapsed="1"/>
    <col min="7" max="12" width="8.5703125" style="4" customWidth="1"/>
    <col min="13" max="13" width="3" style="5" customWidth="1"/>
    <col min="14" max="16" width="8.5703125" style="32" customWidth="1" outlineLevel="1" collapsed="1"/>
    <col min="17" max="17" width="8.5703125" style="12" customWidth="1" outlineLevel="1"/>
    <col min="18" max="18" width="8.5703125" style="9" customWidth="1" outlineLevel="1"/>
    <col min="19" max="20" width="8.5703125" style="32" customWidth="1" outlineLevel="1"/>
    <col min="21" max="21" width="8.5703125" style="12" customWidth="1" outlineLevel="1"/>
    <col min="22" max="22" width="8.5703125" style="9" customWidth="1" outlineLevel="1"/>
    <col min="23" max="24" width="8.5703125" style="32" customWidth="1" outlineLevel="1"/>
    <col min="25" max="25" width="8.5703125" style="12" customWidth="1" outlineLevel="1"/>
    <col min="26" max="26" width="8.5703125" style="9" customWidth="1" outlineLevel="1"/>
    <col min="27" max="28" width="8.5703125" style="32" customWidth="1" outlineLevel="1"/>
    <col min="29" max="29" width="8.5703125" style="12" customWidth="1" outlineLevel="1"/>
    <col min="30" max="30" width="8.5703125" style="9" customWidth="1" outlineLevel="1"/>
    <col min="31" max="32" width="8.5703125" style="32" customWidth="1" outlineLevel="1"/>
    <col min="33" max="33" width="8.5703125" style="12" customWidth="1" outlineLevel="1"/>
    <col min="34" max="34" width="8.5703125" style="9" customWidth="1" outlineLevel="1"/>
    <col min="35" max="36" width="8.5703125" style="32" customWidth="1" outlineLevel="1"/>
    <col min="37" max="37" width="8.5703125" style="12" customWidth="1" outlineLevel="1"/>
    <col min="38" max="38" width="8.5703125" style="9" customWidth="1" outlineLevel="1"/>
    <col min="39" max="40" width="8.5703125" style="32" customWidth="1" outlineLevel="1"/>
    <col min="41" max="41" width="8.5703125" style="12" customWidth="1" outlineLevel="1"/>
    <col min="42" max="45" width="8.5703125" style="9" customWidth="1" outlineLevel="1"/>
    <col min="46" max="46" width="8.5703125" style="196" customWidth="1"/>
    <col min="47" max="53" width="8.5703125" style="9" customWidth="1"/>
    <col min="54" max="54" width="8.5703125" style="223" customWidth="1"/>
    <col min="55" max="55" width="37.28515625" style="13" bestFit="1" customWidth="1"/>
    <col min="59" max="59" width="13.140625" bestFit="1" customWidth="1"/>
    <col min="273" max="273" width="32" customWidth="1"/>
    <col min="274" max="281" width="8.5703125" customWidth="1"/>
    <col min="282" max="282" width="3" customWidth="1"/>
    <col min="283" max="310" width="8.5703125" customWidth="1"/>
    <col min="311" max="311" width="37.28515625" bestFit="1" customWidth="1"/>
    <col min="529" max="529" width="32" customWidth="1"/>
    <col min="530" max="537" width="8.5703125" customWidth="1"/>
    <col min="538" max="538" width="3" customWidth="1"/>
    <col min="539" max="566" width="8.5703125" customWidth="1"/>
    <col min="567" max="567" width="37.28515625" bestFit="1" customWidth="1"/>
    <col min="785" max="785" width="32" customWidth="1"/>
    <col min="786" max="793" width="8.5703125" customWidth="1"/>
    <col min="794" max="794" width="3" customWidth="1"/>
    <col min="795" max="822" width="8.5703125" customWidth="1"/>
    <col min="823" max="823" width="37.28515625" bestFit="1" customWidth="1"/>
    <col min="1041" max="1041" width="32" customWidth="1"/>
    <col min="1042" max="1049" width="8.5703125" customWidth="1"/>
    <col min="1050" max="1050" width="3" customWidth="1"/>
    <col min="1051" max="1078" width="8.5703125" customWidth="1"/>
    <col min="1079" max="1079" width="37.28515625" bestFit="1" customWidth="1"/>
    <col min="1297" max="1297" width="32" customWidth="1"/>
    <col min="1298" max="1305" width="8.5703125" customWidth="1"/>
    <col min="1306" max="1306" width="3" customWidth="1"/>
    <col min="1307" max="1334" width="8.5703125" customWidth="1"/>
    <col min="1335" max="1335" width="37.28515625" bestFit="1" customWidth="1"/>
    <col min="1553" max="1553" width="32" customWidth="1"/>
    <col min="1554" max="1561" width="8.5703125" customWidth="1"/>
    <col min="1562" max="1562" width="3" customWidth="1"/>
    <col min="1563" max="1590" width="8.5703125" customWidth="1"/>
    <col min="1591" max="1591" width="37.28515625" bestFit="1" customWidth="1"/>
    <col min="1809" max="1809" width="32" customWidth="1"/>
    <col min="1810" max="1817" width="8.5703125" customWidth="1"/>
    <col min="1818" max="1818" width="3" customWidth="1"/>
    <col min="1819" max="1846" width="8.5703125" customWidth="1"/>
    <col min="1847" max="1847" width="37.28515625" bestFit="1" customWidth="1"/>
    <col min="2065" max="2065" width="32" customWidth="1"/>
    <col min="2066" max="2073" width="8.5703125" customWidth="1"/>
    <col min="2074" max="2074" width="3" customWidth="1"/>
    <col min="2075" max="2102" width="8.5703125" customWidth="1"/>
    <col min="2103" max="2103" width="37.28515625" bestFit="1" customWidth="1"/>
    <col min="2321" max="2321" width="32" customWidth="1"/>
    <col min="2322" max="2329" width="8.5703125" customWidth="1"/>
    <col min="2330" max="2330" width="3" customWidth="1"/>
    <col min="2331" max="2358" width="8.5703125" customWidth="1"/>
    <col min="2359" max="2359" width="37.28515625" bestFit="1" customWidth="1"/>
    <col min="2577" max="2577" width="32" customWidth="1"/>
    <col min="2578" max="2585" width="8.5703125" customWidth="1"/>
    <col min="2586" max="2586" width="3" customWidth="1"/>
    <col min="2587" max="2614" width="8.5703125" customWidth="1"/>
    <col min="2615" max="2615" width="37.28515625" bestFit="1" customWidth="1"/>
    <col min="2833" max="2833" width="32" customWidth="1"/>
    <col min="2834" max="2841" width="8.5703125" customWidth="1"/>
    <col min="2842" max="2842" width="3" customWidth="1"/>
    <col min="2843" max="2870" width="8.5703125" customWidth="1"/>
    <col min="2871" max="2871" width="37.28515625" bestFit="1" customWidth="1"/>
    <col min="3089" max="3089" width="32" customWidth="1"/>
    <col min="3090" max="3097" width="8.5703125" customWidth="1"/>
    <col min="3098" max="3098" width="3" customWidth="1"/>
    <col min="3099" max="3126" width="8.5703125" customWidth="1"/>
    <col min="3127" max="3127" width="37.28515625" bestFit="1" customWidth="1"/>
    <col min="3345" max="3345" width="32" customWidth="1"/>
    <col min="3346" max="3353" width="8.5703125" customWidth="1"/>
    <col min="3354" max="3354" width="3" customWidth="1"/>
    <col min="3355" max="3382" width="8.5703125" customWidth="1"/>
    <col min="3383" max="3383" width="37.28515625" bestFit="1" customWidth="1"/>
    <col min="3601" max="3601" width="32" customWidth="1"/>
    <col min="3602" max="3609" width="8.5703125" customWidth="1"/>
    <col min="3610" max="3610" width="3" customWidth="1"/>
    <col min="3611" max="3638" width="8.5703125" customWidth="1"/>
    <col min="3639" max="3639" width="37.28515625" bestFit="1" customWidth="1"/>
    <col min="3857" max="3857" width="32" customWidth="1"/>
    <col min="3858" max="3865" width="8.5703125" customWidth="1"/>
    <col min="3866" max="3866" width="3" customWidth="1"/>
    <col min="3867" max="3894" width="8.5703125" customWidth="1"/>
    <col min="3895" max="3895" width="37.28515625" bestFit="1" customWidth="1"/>
    <col min="4113" max="4113" width="32" customWidth="1"/>
    <col min="4114" max="4121" width="8.5703125" customWidth="1"/>
    <col min="4122" max="4122" width="3" customWidth="1"/>
    <col min="4123" max="4150" width="8.5703125" customWidth="1"/>
    <col min="4151" max="4151" width="37.28515625" bestFit="1" customWidth="1"/>
    <col min="4369" max="4369" width="32" customWidth="1"/>
    <col min="4370" max="4377" width="8.5703125" customWidth="1"/>
    <col min="4378" max="4378" width="3" customWidth="1"/>
    <col min="4379" max="4406" width="8.5703125" customWidth="1"/>
    <col min="4407" max="4407" width="37.28515625" bestFit="1" customWidth="1"/>
    <col min="4625" max="4625" width="32" customWidth="1"/>
    <col min="4626" max="4633" width="8.5703125" customWidth="1"/>
    <col min="4634" max="4634" width="3" customWidth="1"/>
    <col min="4635" max="4662" width="8.5703125" customWidth="1"/>
    <col min="4663" max="4663" width="37.28515625" bestFit="1" customWidth="1"/>
    <col min="4881" max="4881" width="32" customWidth="1"/>
    <col min="4882" max="4889" width="8.5703125" customWidth="1"/>
    <col min="4890" max="4890" width="3" customWidth="1"/>
    <col min="4891" max="4918" width="8.5703125" customWidth="1"/>
    <col min="4919" max="4919" width="37.28515625" bestFit="1" customWidth="1"/>
    <col min="5137" max="5137" width="32" customWidth="1"/>
    <col min="5138" max="5145" width="8.5703125" customWidth="1"/>
    <col min="5146" max="5146" width="3" customWidth="1"/>
    <col min="5147" max="5174" width="8.5703125" customWidth="1"/>
    <col min="5175" max="5175" width="37.28515625" bestFit="1" customWidth="1"/>
    <col min="5393" max="5393" width="32" customWidth="1"/>
    <col min="5394" max="5401" width="8.5703125" customWidth="1"/>
    <col min="5402" max="5402" width="3" customWidth="1"/>
    <col min="5403" max="5430" width="8.5703125" customWidth="1"/>
    <col min="5431" max="5431" width="37.28515625" bestFit="1" customWidth="1"/>
    <col min="5649" max="5649" width="32" customWidth="1"/>
    <col min="5650" max="5657" width="8.5703125" customWidth="1"/>
    <col min="5658" max="5658" width="3" customWidth="1"/>
    <col min="5659" max="5686" width="8.5703125" customWidth="1"/>
    <col min="5687" max="5687" width="37.28515625" bestFit="1" customWidth="1"/>
    <col min="5905" max="5905" width="32" customWidth="1"/>
    <col min="5906" max="5913" width="8.5703125" customWidth="1"/>
    <col min="5914" max="5914" width="3" customWidth="1"/>
    <col min="5915" max="5942" width="8.5703125" customWidth="1"/>
    <col min="5943" max="5943" width="37.28515625" bestFit="1" customWidth="1"/>
    <col min="6161" max="6161" width="32" customWidth="1"/>
    <col min="6162" max="6169" width="8.5703125" customWidth="1"/>
    <col min="6170" max="6170" width="3" customWidth="1"/>
    <col min="6171" max="6198" width="8.5703125" customWidth="1"/>
    <col min="6199" max="6199" width="37.28515625" bestFit="1" customWidth="1"/>
    <col min="6417" max="6417" width="32" customWidth="1"/>
    <col min="6418" max="6425" width="8.5703125" customWidth="1"/>
    <col min="6426" max="6426" width="3" customWidth="1"/>
    <col min="6427" max="6454" width="8.5703125" customWidth="1"/>
    <col min="6455" max="6455" width="37.28515625" bestFit="1" customWidth="1"/>
    <col min="6673" max="6673" width="32" customWidth="1"/>
    <col min="6674" max="6681" width="8.5703125" customWidth="1"/>
    <col min="6682" max="6682" width="3" customWidth="1"/>
    <col min="6683" max="6710" width="8.5703125" customWidth="1"/>
    <col min="6711" max="6711" width="37.28515625" bestFit="1" customWidth="1"/>
    <col min="6929" max="6929" width="32" customWidth="1"/>
    <col min="6930" max="6937" width="8.5703125" customWidth="1"/>
    <col min="6938" max="6938" width="3" customWidth="1"/>
    <col min="6939" max="6966" width="8.5703125" customWidth="1"/>
    <col min="6967" max="6967" width="37.28515625" bestFit="1" customWidth="1"/>
    <col min="7185" max="7185" width="32" customWidth="1"/>
    <col min="7186" max="7193" width="8.5703125" customWidth="1"/>
    <col min="7194" max="7194" width="3" customWidth="1"/>
    <col min="7195" max="7222" width="8.5703125" customWidth="1"/>
    <col min="7223" max="7223" width="37.28515625" bestFit="1" customWidth="1"/>
    <col min="7441" max="7441" width="32" customWidth="1"/>
    <col min="7442" max="7449" width="8.5703125" customWidth="1"/>
    <col min="7450" max="7450" width="3" customWidth="1"/>
    <col min="7451" max="7478" width="8.5703125" customWidth="1"/>
    <col min="7479" max="7479" width="37.28515625" bestFit="1" customWidth="1"/>
    <col min="7697" max="7697" width="32" customWidth="1"/>
    <col min="7698" max="7705" width="8.5703125" customWidth="1"/>
    <col min="7706" max="7706" width="3" customWidth="1"/>
    <col min="7707" max="7734" width="8.5703125" customWidth="1"/>
    <col min="7735" max="7735" width="37.28515625" bestFit="1" customWidth="1"/>
    <col min="7953" max="7953" width="32" customWidth="1"/>
    <col min="7954" max="7961" width="8.5703125" customWidth="1"/>
    <col min="7962" max="7962" width="3" customWidth="1"/>
    <col min="7963" max="7990" width="8.5703125" customWidth="1"/>
    <col min="7991" max="7991" width="37.28515625" bestFit="1" customWidth="1"/>
    <col min="8209" max="8209" width="32" customWidth="1"/>
    <col min="8210" max="8217" width="8.5703125" customWidth="1"/>
    <col min="8218" max="8218" width="3" customWidth="1"/>
    <col min="8219" max="8246" width="8.5703125" customWidth="1"/>
    <col min="8247" max="8247" width="37.28515625" bestFit="1" customWidth="1"/>
    <col min="8465" max="8465" width="32" customWidth="1"/>
    <col min="8466" max="8473" width="8.5703125" customWidth="1"/>
    <col min="8474" max="8474" width="3" customWidth="1"/>
    <col min="8475" max="8502" width="8.5703125" customWidth="1"/>
    <col min="8503" max="8503" width="37.28515625" bestFit="1" customWidth="1"/>
    <col min="8721" max="8721" width="32" customWidth="1"/>
    <col min="8722" max="8729" width="8.5703125" customWidth="1"/>
    <col min="8730" max="8730" width="3" customWidth="1"/>
    <col min="8731" max="8758" width="8.5703125" customWidth="1"/>
    <col min="8759" max="8759" width="37.28515625" bestFit="1" customWidth="1"/>
    <col min="8977" max="8977" width="32" customWidth="1"/>
    <col min="8978" max="8985" width="8.5703125" customWidth="1"/>
    <col min="8986" max="8986" width="3" customWidth="1"/>
    <col min="8987" max="9014" width="8.5703125" customWidth="1"/>
    <col min="9015" max="9015" width="37.28515625" bestFit="1" customWidth="1"/>
    <col min="9233" max="9233" width="32" customWidth="1"/>
    <col min="9234" max="9241" width="8.5703125" customWidth="1"/>
    <col min="9242" max="9242" width="3" customWidth="1"/>
    <col min="9243" max="9270" width="8.5703125" customWidth="1"/>
    <col min="9271" max="9271" width="37.28515625" bestFit="1" customWidth="1"/>
    <col min="9489" max="9489" width="32" customWidth="1"/>
    <col min="9490" max="9497" width="8.5703125" customWidth="1"/>
    <col min="9498" max="9498" width="3" customWidth="1"/>
    <col min="9499" max="9526" width="8.5703125" customWidth="1"/>
    <col min="9527" max="9527" width="37.28515625" bestFit="1" customWidth="1"/>
    <col min="9745" max="9745" width="32" customWidth="1"/>
    <col min="9746" max="9753" width="8.5703125" customWidth="1"/>
    <col min="9754" max="9754" width="3" customWidth="1"/>
    <col min="9755" max="9782" width="8.5703125" customWidth="1"/>
    <col min="9783" max="9783" width="37.28515625" bestFit="1" customWidth="1"/>
    <col min="10001" max="10001" width="32" customWidth="1"/>
    <col min="10002" max="10009" width="8.5703125" customWidth="1"/>
    <col min="10010" max="10010" width="3" customWidth="1"/>
    <col min="10011" max="10038" width="8.5703125" customWidth="1"/>
    <col min="10039" max="10039" width="37.28515625" bestFit="1" customWidth="1"/>
    <col min="10257" max="10257" width="32" customWidth="1"/>
    <col min="10258" max="10265" width="8.5703125" customWidth="1"/>
    <col min="10266" max="10266" width="3" customWidth="1"/>
    <col min="10267" max="10294" width="8.5703125" customWidth="1"/>
    <col min="10295" max="10295" width="37.28515625" bestFit="1" customWidth="1"/>
    <col min="10513" max="10513" width="32" customWidth="1"/>
    <col min="10514" max="10521" width="8.5703125" customWidth="1"/>
    <col min="10522" max="10522" width="3" customWidth="1"/>
    <col min="10523" max="10550" width="8.5703125" customWidth="1"/>
    <col min="10551" max="10551" width="37.28515625" bestFit="1" customWidth="1"/>
    <col min="10769" max="10769" width="32" customWidth="1"/>
    <col min="10770" max="10777" width="8.5703125" customWidth="1"/>
    <col min="10778" max="10778" width="3" customWidth="1"/>
    <col min="10779" max="10806" width="8.5703125" customWidth="1"/>
    <col min="10807" max="10807" width="37.28515625" bestFit="1" customWidth="1"/>
    <col min="11025" max="11025" width="32" customWidth="1"/>
    <col min="11026" max="11033" width="8.5703125" customWidth="1"/>
    <col min="11034" max="11034" width="3" customWidth="1"/>
    <col min="11035" max="11062" width="8.5703125" customWidth="1"/>
    <col min="11063" max="11063" width="37.28515625" bestFit="1" customWidth="1"/>
    <col min="11281" max="11281" width="32" customWidth="1"/>
    <col min="11282" max="11289" width="8.5703125" customWidth="1"/>
    <col min="11290" max="11290" width="3" customWidth="1"/>
    <col min="11291" max="11318" width="8.5703125" customWidth="1"/>
    <col min="11319" max="11319" width="37.28515625" bestFit="1" customWidth="1"/>
    <col min="11537" max="11537" width="32" customWidth="1"/>
    <col min="11538" max="11545" width="8.5703125" customWidth="1"/>
    <col min="11546" max="11546" width="3" customWidth="1"/>
    <col min="11547" max="11574" width="8.5703125" customWidth="1"/>
    <col min="11575" max="11575" width="37.28515625" bestFit="1" customWidth="1"/>
    <col min="11793" max="11793" width="32" customWidth="1"/>
    <col min="11794" max="11801" width="8.5703125" customWidth="1"/>
    <col min="11802" max="11802" width="3" customWidth="1"/>
    <col min="11803" max="11830" width="8.5703125" customWidth="1"/>
    <col min="11831" max="11831" width="37.28515625" bestFit="1" customWidth="1"/>
    <col min="12049" max="12049" width="32" customWidth="1"/>
    <col min="12050" max="12057" width="8.5703125" customWidth="1"/>
    <col min="12058" max="12058" width="3" customWidth="1"/>
    <col min="12059" max="12086" width="8.5703125" customWidth="1"/>
    <col min="12087" max="12087" width="37.28515625" bestFit="1" customWidth="1"/>
    <col min="12305" max="12305" width="32" customWidth="1"/>
    <col min="12306" max="12313" width="8.5703125" customWidth="1"/>
    <col min="12314" max="12314" width="3" customWidth="1"/>
    <col min="12315" max="12342" width="8.5703125" customWidth="1"/>
    <col min="12343" max="12343" width="37.28515625" bestFit="1" customWidth="1"/>
    <col min="12561" max="12561" width="32" customWidth="1"/>
    <col min="12562" max="12569" width="8.5703125" customWidth="1"/>
    <col min="12570" max="12570" width="3" customWidth="1"/>
    <col min="12571" max="12598" width="8.5703125" customWidth="1"/>
    <col min="12599" max="12599" width="37.28515625" bestFit="1" customWidth="1"/>
    <col min="12817" max="12817" width="32" customWidth="1"/>
    <col min="12818" max="12825" width="8.5703125" customWidth="1"/>
    <col min="12826" max="12826" width="3" customWidth="1"/>
    <col min="12827" max="12854" width="8.5703125" customWidth="1"/>
    <col min="12855" max="12855" width="37.28515625" bestFit="1" customWidth="1"/>
    <col min="13073" max="13073" width="32" customWidth="1"/>
    <col min="13074" max="13081" width="8.5703125" customWidth="1"/>
    <col min="13082" max="13082" width="3" customWidth="1"/>
    <col min="13083" max="13110" width="8.5703125" customWidth="1"/>
    <col min="13111" max="13111" width="37.28515625" bestFit="1" customWidth="1"/>
    <col min="13329" max="13329" width="32" customWidth="1"/>
    <col min="13330" max="13337" width="8.5703125" customWidth="1"/>
    <col min="13338" max="13338" width="3" customWidth="1"/>
    <col min="13339" max="13366" width="8.5703125" customWidth="1"/>
    <col min="13367" max="13367" width="37.28515625" bestFit="1" customWidth="1"/>
    <col min="13585" max="13585" width="32" customWidth="1"/>
    <col min="13586" max="13593" width="8.5703125" customWidth="1"/>
    <col min="13594" max="13594" width="3" customWidth="1"/>
    <col min="13595" max="13622" width="8.5703125" customWidth="1"/>
    <col min="13623" max="13623" width="37.28515625" bestFit="1" customWidth="1"/>
    <col min="13841" max="13841" width="32" customWidth="1"/>
    <col min="13842" max="13849" width="8.5703125" customWidth="1"/>
    <col min="13850" max="13850" width="3" customWidth="1"/>
    <col min="13851" max="13878" width="8.5703125" customWidth="1"/>
    <col min="13879" max="13879" width="37.28515625" bestFit="1" customWidth="1"/>
    <col min="14097" max="14097" width="32" customWidth="1"/>
    <col min="14098" max="14105" width="8.5703125" customWidth="1"/>
    <col min="14106" max="14106" width="3" customWidth="1"/>
    <col min="14107" max="14134" width="8.5703125" customWidth="1"/>
    <col min="14135" max="14135" width="37.28515625" bestFit="1" customWidth="1"/>
    <col min="14353" max="14353" width="32" customWidth="1"/>
    <col min="14354" max="14361" width="8.5703125" customWidth="1"/>
    <col min="14362" max="14362" width="3" customWidth="1"/>
    <col min="14363" max="14390" width="8.5703125" customWidth="1"/>
    <col min="14391" max="14391" width="37.28515625" bestFit="1" customWidth="1"/>
    <col min="14609" max="14609" width="32" customWidth="1"/>
    <col min="14610" max="14617" width="8.5703125" customWidth="1"/>
    <col min="14618" max="14618" width="3" customWidth="1"/>
    <col min="14619" max="14646" width="8.5703125" customWidth="1"/>
    <col min="14647" max="14647" width="37.28515625" bestFit="1" customWidth="1"/>
    <col min="14865" max="14865" width="32" customWidth="1"/>
    <col min="14866" max="14873" width="8.5703125" customWidth="1"/>
    <col min="14874" max="14874" width="3" customWidth="1"/>
    <col min="14875" max="14902" width="8.5703125" customWidth="1"/>
    <col min="14903" max="14903" width="37.28515625" bestFit="1" customWidth="1"/>
    <col min="15121" max="15121" width="32" customWidth="1"/>
    <col min="15122" max="15129" width="8.5703125" customWidth="1"/>
    <col min="15130" max="15130" width="3" customWidth="1"/>
    <col min="15131" max="15158" width="8.5703125" customWidth="1"/>
    <col min="15159" max="15159" width="37.28515625" bestFit="1" customWidth="1"/>
    <col min="15377" max="15377" width="32" customWidth="1"/>
    <col min="15378" max="15385" width="8.5703125" customWidth="1"/>
    <col min="15386" max="15386" width="3" customWidth="1"/>
    <col min="15387" max="15414" width="8.5703125" customWidth="1"/>
    <col min="15415" max="15415" width="37.28515625" bestFit="1" customWidth="1"/>
    <col min="15633" max="15633" width="32" customWidth="1"/>
    <col min="15634" max="15641" width="8.5703125" customWidth="1"/>
    <col min="15642" max="15642" width="3" customWidth="1"/>
    <col min="15643" max="15670" width="8.5703125" customWidth="1"/>
    <col min="15671" max="15671" width="37.28515625" bestFit="1" customWidth="1"/>
    <col min="15889" max="15889" width="32" customWidth="1"/>
    <col min="15890" max="15897" width="8.5703125" customWidth="1"/>
    <col min="15898" max="15898" width="3" customWidth="1"/>
    <col min="15899" max="15926" width="8.5703125" customWidth="1"/>
    <col min="15927" max="15927" width="37.28515625" bestFit="1" customWidth="1"/>
    <col min="16145" max="16145" width="32" customWidth="1"/>
    <col min="16146" max="16153" width="8.5703125" customWidth="1"/>
    <col min="16154" max="16154" width="3" customWidth="1"/>
    <col min="16155" max="16182" width="8.5703125" customWidth="1"/>
    <col min="16183" max="16183" width="37.28515625" bestFit="1" customWidth="1"/>
  </cols>
  <sheetData>
    <row r="1" spans="1:61" ht="15.75" customHeight="1" x14ac:dyDescent="0.2">
      <c r="A1" s="1"/>
      <c r="B1" s="2" t="s">
        <v>0</v>
      </c>
      <c r="C1" s="3"/>
      <c r="D1" s="3"/>
      <c r="N1" s="6"/>
      <c r="O1" s="6"/>
      <c r="P1" s="6"/>
      <c r="Q1" s="7"/>
      <c r="R1" s="7"/>
      <c r="S1" s="7"/>
      <c r="T1" s="7"/>
      <c r="U1" s="7"/>
      <c r="V1" s="8"/>
      <c r="W1" s="8"/>
      <c r="X1" s="8"/>
      <c r="Y1" s="8"/>
      <c r="AA1" s="8"/>
      <c r="AB1" s="8"/>
      <c r="AC1" s="10"/>
      <c r="AE1" s="8"/>
      <c r="AF1" s="8"/>
      <c r="AG1" s="10"/>
      <c r="AI1" s="8"/>
      <c r="AJ1" s="11"/>
      <c r="AK1" s="9"/>
      <c r="AM1" s="8"/>
      <c r="AN1" s="8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61" ht="15.75" customHeight="1" x14ac:dyDescent="0.2">
      <c r="A2" s="1"/>
      <c r="B2" s="2" t="s">
        <v>1</v>
      </c>
      <c r="C2" s="3"/>
      <c r="D2" s="3"/>
      <c r="N2" s="14"/>
      <c r="O2" s="14"/>
      <c r="P2" s="14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61" ht="15.75" customHeight="1" x14ac:dyDescent="0.2">
      <c r="A3" s="15"/>
      <c r="B3" s="2" t="s">
        <v>2</v>
      </c>
      <c r="C3" s="3"/>
      <c r="D3" s="3"/>
      <c r="N3" s="14"/>
      <c r="O3" s="14"/>
      <c r="P3" s="14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61" s="23" customFormat="1" ht="15.95" customHeight="1" x14ac:dyDescent="0.2">
      <c r="A4" s="16" t="s">
        <v>3</v>
      </c>
      <c r="B4" s="17">
        <v>2012</v>
      </c>
      <c r="C4" s="17">
        <v>2013</v>
      </c>
      <c r="D4" s="17">
        <v>2014</v>
      </c>
      <c r="E4" s="17">
        <v>2015</v>
      </c>
      <c r="F4" s="17">
        <v>2016</v>
      </c>
      <c r="G4" s="17">
        <v>2017</v>
      </c>
      <c r="H4" s="17">
        <v>2018</v>
      </c>
      <c r="I4" s="17">
        <v>2019</v>
      </c>
      <c r="J4" s="17">
        <v>2020</v>
      </c>
      <c r="K4" s="17">
        <v>2021</v>
      </c>
      <c r="L4" s="17">
        <v>2022</v>
      </c>
      <c r="M4" s="18"/>
      <c r="N4" s="19" t="s">
        <v>4</v>
      </c>
      <c r="O4" s="19" t="s">
        <v>5</v>
      </c>
      <c r="P4" s="19" t="s">
        <v>6</v>
      </c>
      <c r="Q4" s="20" t="s">
        <v>7</v>
      </c>
      <c r="R4" s="21" t="s">
        <v>8</v>
      </c>
      <c r="S4" s="19" t="s">
        <v>9</v>
      </c>
      <c r="T4" s="19" t="s">
        <v>10</v>
      </c>
      <c r="U4" s="20" t="s">
        <v>11</v>
      </c>
      <c r="V4" s="21" t="s">
        <v>12</v>
      </c>
      <c r="W4" s="19" t="s">
        <v>13</v>
      </c>
      <c r="X4" s="19" t="s">
        <v>14</v>
      </c>
      <c r="Y4" s="20" t="s">
        <v>15</v>
      </c>
      <c r="Z4" s="21" t="s">
        <v>16</v>
      </c>
      <c r="AA4" s="19" t="s">
        <v>17</v>
      </c>
      <c r="AB4" s="19" t="s">
        <v>18</v>
      </c>
      <c r="AC4" s="20" t="s">
        <v>19</v>
      </c>
      <c r="AD4" s="21" t="s">
        <v>20</v>
      </c>
      <c r="AE4" s="19" t="s">
        <v>21</v>
      </c>
      <c r="AF4" s="19" t="s">
        <v>22</v>
      </c>
      <c r="AG4" s="20" t="s">
        <v>23</v>
      </c>
      <c r="AH4" s="21" t="s">
        <v>24</v>
      </c>
      <c r="AI4" s="19" t="s">
        <v>25</v>
      </c>
      <c r="AJ4" s="19" t="s">
        <v>26</v>
      </c>
      <c r="AK4" s="20" t="s">
        <v>27</v>
      </c>
      <c r="AL4" s="21" t="s">
        <v>28</v>
      </c>
      <c r="AM4" s="19" t="s">
        <v>29</v>
      </c>
      <c r="AN4" s="19" t="s">
        <v>30</v>
      </c>
      <c r="AO4" s="20" t="s">
        <v>77</v>
      </c>
      <c r="AP4" s="20" t="s">
        <v>81</v>
      </c>
      <c r="AQ4" s="21" t="s">
        <v>82</v>
      </c>
      <c r="AR4" s="21" t="s">
        <v>83</v>
      </c>
      <c r="AS4" s="199" t="s">
        <v>84</v>
      </c>
      <c r="AT4" s="21" t="s">
        <v>85</v>
      </c>
      <c r="AU4" s="21" t="s">
        <v>86</v>
      </c>
      <c r="AV4" s="21" t="s">
        <v>88</v>
      </c>
      <c r="AW4" s="199" t="s">
        <v>89</v>
      </c>
      <c r="AX4" s="21" t="s">
        <v>90</v>
      </c>
      <c r="AY4" s="21" t="s">
        <v>91</v>
      </c>
      <c r="AZ4" s="21" t="s">
        <v>92</v>
      </c>
      <c r="BA4" s="21" t="s">
        <v>93</v>
      </c>
      <c r="BB4" s="21" t="s">
        <v>94</v>
      </c>
      <c r="BC4" s="22" t="s">
        <v>3</v>
      </c>
    </row>
    <row r="5" spans="1:61" s="31" customFormat="1" ht="15.95" customHeight="1" x14ac:dyDescent="0.25">
      <c r="A5" s="24" t="s">
        <v>31</v>
      </c>
      <c r="B5" s="25">
        <v>2240.9288581903402</v>
      </c>
      <c r="C5" s="25">
        <v>2229.0846880613799</v>
      </c>
      <c r="D5" s="25">
        <v>2136.6699969095298</v>
      </c>
      <c r="E5" s="25">
        <v>2373.1466648887899</v>
      </c>
      <c r="F5" s="25">
        <v>2363.2903423038802</v>
      </c>
      <c r="G5" s="25">
        <v>2485.99559856213</v>
      </c>
      <c r="H5" s="25">
        <v>2592.7921024733059</v>
      </c>
      <c r="I5" s="25">
        <v>2658.8</v>
      </c>
      <c r="J5" s="25">
        <v>2427.1999999999998</v>
      </c>
      <c r="K5" s="25">
        <v>2674.4</v>
      </c>
      <c r="L5" s="25">
        <v>3569.6</v>
      </c>
      <c r="M5" s="26"/>
      <c r="N5" s="27">
        <v>560.85997009161599</v>
      </c>
      <c r="O5" s="27">
        <v>569.32060867749999</v>
      </c>
      <c r="P5" s="27">
        <v>553.70717771101499</v>
      </c>
      <c r="Q5" s="28">
        <v>545.19693158124494</v>
      </c>
      <c r="R5" s="29">
        <v>529.88411530602798</v>
      </c>
      <c r="S5" s="27">
        <v>518.23092298995107</v>
      </c>
      <c r="T5" s="27">
        <v>541.481708443814</v>
      </c>
      <c r="U5" s="28">
        <v>547.073250169733</v>
      </c>
      <c r="V5" s="29">
        <v>553.00457723076499</v>
      </c>
      <c r="W5" s="27">
        <v>594.82550300686501</v>
      </c>
      <c r="X5" s="27">
        <v>625.02545118250407</v>
      </c>
      <c r="Y5" s="28">
        <v>600.29113346865597</v>
      </c>
      <c r="Z5" s="29">
        <v>582.7483433581541</v>
      </c>
      <c r="AA5" s="27">
        <v>587.73281790795897</v>
      </c>
      <c r="AB5" s="27">
        <v>596.31655780243898</v>
      </c>
      <c r="AC5" s="28">
        <v>596.49262323532901</v>
      </c>
      <c r="AD5" s="29">
        <v>610.0347581396951</v>
      </c>
      <c r="AE5" s="27">
        <v>617.22022172391905</v>
      </c>
      <c r="AF5" s="27">
        <v>622.19216353226898</v>
      </c>
      <c r="AG5" s="28">
        <v>636.54845516624198</v>
      </c>
      <c r="AH5" s="29">
        <v>613.70518134090401</v>
      </c>
      <c r="AI5" s="27">
        <v>647.64659994621798</v>
      </c>
      <c r="AJ5" s="27">
        <v>669.61936585271599</v>
      </c>
      <c r="AK5" s="28">
        <v>661.82095533346796</v>
      </c>
      <c r="AL5" s="29">
        <v>647.77714666337999</v>
      </c>
      <c r="AM5" s="27">
        <v>663.60114015051101</v>
      </c>
      <c r="AN5" s="27">
        <v>689.75464809639891</v>
      </c>
      <c r="AO5" s="28">
        <v>657.7</v>
      </c>
      <c r="AP5" s="29">
        <v>642</v>
      </c>
      <c r="AQ5" s="29">
        <v>582.9</v>
      </c>
      <c r="AR5" s="29">
        <v>596.70000000000005</v>
      </c>
      <c r="AS5" s="200">
        <v>605.6</v>
      </c>
      <c r="AT5" s="29">
        <v>606.1</v>
      </c>
      <c r="AU5" s="29">
        <v>657.5</v>
      </c>
      <c r="AV5" s="29">
        <v>692.7</v>
      </c>
      <c r="AW5" s="200">
        <v>718.2</v>
      </c>
      <c r="AX5" s="29">
        <v>768.1</v>
      </c>
      <c r="AY5" s="29">
        <v>861.4</v>
      </c>
      <c r="AZ5" s="29">
        <v>971.9</v>
      </c>
      <c r="BA5" s="226">
        <v>968.2</v>
      </c>
      <c r="BB5" s="29">
        <v>906</v>
      </c>
      <c r="BC5" s="30" t="s">
        <v>31</v>
      </c>
    </row>
    <row r="6" spans="1:61" s="32" customFormat="1" ht="15.95" customHeight="1" x14ac:dyDescent="0.2">
      <c r="A6" s="32" t="s">
        <v>32</v>
      </c>
      <c r="B6" s="33">
        <v>1047.4347232022901</v>
      </c>
      <c r="C6" s="33">
        <v>1112.7032638883099</v>
      </c>
      <c r="D6" s="33">
        <v>1170.01256305164</v>
      </c>
      <c r="E6" s="33">
        <v>1417.2671252329701</v>
      </c>
      <c r="F6" s="33">
        <v>1457.31592168662</v>
      </c>
      <c r="G6" s="33">
        <v>1476.8803919939598</v>
      </c>
      <c r="H6" s="33">
        <v>1520.192486387388</v>
      </c>
      <c r="I6" s="33">
        <v>1522.9</v>
      </c>
      <c r="J6" s="33">
        <v>1457.6</v>
      </c>
      <c r="K6" s="33">
        <v>1559.6</v>
      </c>
      <c r="L6" s="33">
        <v>2027.7</v>
      </c>
      <c r="M6" s="34"/>
      <c r="N6" s="35">
        <v>267.87088867781802</v>
      </c>
      <c r="O6" s="35">
        <v>278.054226839997</v>
      </c>
      <c r="P6" s="35">
        <v>283.64211416280403</v>
      </c>
      <c r="Q6" s="36">
        <v>283.13603420768897</v>
      </c>
      <c r="R6" s="37">
        <v>280.39061088917703</v>
      </c>
      <c r="S6" s="35">
        <v>281.98477898795801</v>
      </c>
      <c r="T6" s="35">
        <v>300.65952920877203</v>
      </c>
      <c r="U6" s="36">
        <v>306.97764396573001</v>
      </c>
      <c r="V6" s="37">
        <v>314.63026712473896</v>
      </c>
      <c r="W6" s="35">
        <v>351.30961522432204</v>
      </c>
      <c r="X6" s="35">
        <v>379.06075684622198</v>
      </c>
      <c r="Y6" s="36">
        <v>372.266486037687</v>
      </c>
      <c r="Z6" s="37">
        <v>362.41329463609895</v>
      </c>
      <c r="AA6" s="35">
        <v>361.03323179497499</v>
      </c>
      <c r="AB6" s="35">
        <v>365.29400860616204</v>
      </c>
      <c r="AC6" s="36">
        <v>368.57538664938596</v>
      </c>
      <c r="AD6" s="37">
        <v>372.19607363679802</v>
      </c>
      <c r="AE6" s="35">
        <v>368.91463532014899</v>
      </c>
      <c r="AF6" s="35">
        <v>362.99163931494098</v>
      </c>
      <c r="AG6" s="36">
        <v>372.77804372207703</v>
      </c>
      <c r="AH6" s="37">
        <v>368.67628292563404</v>
      </c>
      <c r="AI6" s="35">
        <v>375.95129422807298</v>
      </c>
      <c r="AJ6" s="35">
        <v>385.21194537376795</v>
      </c>
      <c r="AK6" s="36">
        <v>390.35296385991302</v>
      </c>
      <c r="AL6" s="37">
        <v>380.77542950281901</v>
      </c>
      <c r="AM6" s="35">
        <v>373.37303537533404</v>
      </c>
      <c r="AN6" s="35">
        <v>382.854304564041</v>
      </c>
      <c r="AO6" s="36">
        <v>385.9</v>
      </c>
      <c r="AP6" s="37">
        <v>378.5</v>
      </c>
      <c r="AQ6" s="37">
        <v>357</v>
      </c>
      <c r="AR6" s="37">
        <v>352.2</v>
      </c>
      <c r="AS6" s="201">
        <v>370</v>
      </c>
      <c r="AT6" s="37">
        <v>369.5</v>
      </c>
      <c r="AU6" s="37">
        <v>378.4</v>
      </c>
      <c r="AV6" s="37">
        <v>391.3</v>
      </c>
      <c r="AW6" s="201">
        <v>420.4</v>
      </c>
      <c r="AX6" s="37">
        <v>446.5</v>
      </c>
      <c r="AY6" s="37">
        <v>487.6</v>
      </c>
      <c r="AZ6" s="37">
        <v>537.29999999999995</v>
      </c>
      <c r="BA6" s="227">
        <v>556.20000000000005</v>
      </c>
      <c r="BB6" s="37">
        <v>504.6</v>
      </c>
      <c r="BC6" s="38" t="s">
        <v>32</v>
      </c>
    </row>
    <row r="7" spans="1:61" s="42" customFormat="1" ht="15.95" customHeight="1" x14ac:dyDescent="0.2">
      <c r="A7" s="32" t="s">
        <v>33</v>
      </c>
      <c r="B7" s="39">
        <v>1007.619651826491</v>
      </c>
      <c r="C7" s="39">
        <v>970.976986439244</v>
      </c>
      <c r="D7" s="39">
        <v>946.85276819197611</v>
      </c>
      <c r="E7" s="39">
        <v>955.87163519625892</v>
      </c>
      <c r="F7" s="33">
        <v>905.97442061726099</v>
      </c>
      <c r="G7" s="33">
        <v>1009.115206568167</v>
      </c>
      <c r="H7" s="33">
        <v>1072.599616085919</v>
      </c>
      <c r="I7" s="33">
        <v>1135.9000000000001</v>
      </c>
      <c r="J7" s="33">
        <v>969.5</v>
      </c>
      <c r="K7" s="33">
        <v>1114.8</v>
      </c>
      <c r="L7" s="33">
        <v>1541.9</v>
      </c>
      <c r="M7" s="34"/>
      <c r="N7" s="39">
        <v>241.09693635414959</v>
      </c>
      <c r="O7" s="39">
        <v>257.87335212791697</v>
      </c>
      <c r="P7" s="39">
        <v>241.061942844931</v>
      </c>
      <c r="Q7" s="40">
        <v>230.94475511224789</v>
      </c>
      <c r="R7" s="41">
        <v>229.70224072179619</v>
      </c>
      <c r="S7" s="39">
        <v>236.25410105657681</v>
      </c>
      <c r="T7" s="39">
        <v>240.80758020037229</v>
      </c>
      <c r="U7" s="40">
        <v>240.08884621323028</v>
      </c>
      <c r="V7" s="41">
        <v>238.3893322533344</v>
      </c>
      <c r="W7" s="39">
        <v>243.4906970828153</v>
      </c>
      <c r="X7" s="39">
        <v>245.96860457940437</v>
      </c>
      <c r="Y7" s="40">
        <v>228.0230012807057</v>
      </c>
      <c r="Z7" s="37">
        <v>220.33504872205552</v>
      </c>
      <c r="AA7" s="35">
        <v>226.69958611298381</v>
      </c>
      <c r="AB7" s="35">
        <v>231.02254919627731</v>
      </c>
      <c r="AC7" s="36">
        <v>227.91723658594401</v>
      </c>
      <c r="AD7" s="37">
        <v>237.83868450289702</v>
      </c>
      <c r="AE7" s="35">
        <v>248.30558640376611</v>
      </c>
      <c r="AF7" s="35">
        <v>259.200524217333</v>
      </c>
      <c r="AG7" s="36">
        <v>263.770411444172</v>
      </c>
      <c r="AH7" s="37">
        <v>245.02889841527102</v>
      </c>
      <c r="AI7" s="35">
        <v>271.69530571814602</v>
      </c>
      <c r="AJ7" s="35">
        <v>284.40742047894503</v>
      </c>
      <c r="AK7" s="36">
        <v>271.46799147355699</v>
      </c>
      <c r="AL7" s="37">
        <v>267.00171716056099</v>
      </c>
      <c r="AM7" s="35">
        <v>290.22810477517902</v>
      </c>
      <c r="AN7" s="35">
        <v>306.90034353235899</v>
      </c>
      <c r="AO7" s="36">
        <v>271.8</v>
      </c>
      <c r="AP7" s="37">
        <v>263.60000000000002</v>
      </c>
      <c r="AQ7" s="37">
        <v>225.9</v>
      </c>
      <c r="AR7" s="37">
        <v>244.4</v>
      </c>
      <c r="AS7" s="201">
        <v>235.6</v>
      </c>
      <c r="AT7" s="37">
        <v>236.6</v>
      </c>
      <c r="AU7" s="37">
        <v>279.10000000000002</v>
      </c>
      <c r="AV7" s="37">
        <v>301.39999999999998</v>
      </c>
      <c r="AW7" s="201">
        <v>297.8</v>
      </c>
      <c r="AX7" s="37">
        <v>321.5</v>
      </c>
      <c r="AY7" s="37">
        <v>373.8</v>
      </c>
      <c r="AZ7" s="37">
        <v>434.6</v>
      </c>
      <c r="BA7" s="227">
        <v>412</v>
      </c>
      <c r="BB7" s="37">
        <v>401.5</v>
      </c>
      <c r="BC7" s="38" t="s">
        <v>33</v>
      </c>
    </row>
    <row r="8" spans="1:61" s="53" customFormat="1" ht="15.95" hidden="1" customHeight="1" outlineLevel="1" x14ac:dyDescent="0.2">
      <c r="A8" s="43" t="s">
        <v>34</v>
      </c>
      <c r="B8" s="44">
        <v>686.56244485642799</v>
      </c>
      <c r="C8" s="44">
        <v>659.44903681821404</v>
      </c>
      <c r="D8" s="44">
        <v>564.658809380668</v>
      </c>
      <c r="E8" s="44">
        <v>605.71091038016698</v>
      </c>
      <c r="F8" s="45">
        <v>596.47209608362198</v>
      </c>
      <c r="G8" s="45"/>
      <c r="H8" s="45"/>
      <c r="I8" s="45"/>
      <c r="J8" s="45"/>
      <c r="K8" s="45"/>
      <c r="L8" s="45"/>
      <c r="M8" s="46"/>
      <c r="N8" s="47">
        <v>164.81112141690701</v>
      </c>
      <c r="O8" s="47">
        <v>178.016885522199</v>
      </c>
      <c r="P8" s="47">
        <v>164.20516810002999</v>
      </c>
      <c r="Q8" s="48">
        <v>152.41586177907899</v>
      </c>
      <c r="R8" s="49">
        <v>137.73453925323</v>
      </c>
      <c r="S8" s="47">
        <v>138.623953793737</v>
      </c>
      <c r="T8" s="47">
        <v>144.895497025758</v>
      </c>
      <c r="U8" s="48">
        <v>143.404819307943</v>
      </c>
      <c r="V8" s="49">
        <v>144.536379181581</v>
      </c>
      <c r="W8" s="47">
        <v>153.80606984098699</v>
      </c>
      <c r="X8" s="47">
        <v>155.87145458908299</v>
      </c>
      <c r="Y8" s="48">
        <v>151.497006768517</v>
      </c>
      <c r="Z8" s="50">
        <v>144.80979421043301</v>
      </c>
      <c r="AA8" s="45">
        <v>154.03372442195101</v>
      </c>
      <c r="AB8" s="45">
        <v>151.430909090184</v>
      </c>
      <c r="AC8" s="51">
        <v>146.19766836105401</v>
      </c>
      <c r="AD8" s="50">
        <v>147.88845196530801</v>
      </c>
      <c r="AE8" s="45"/>
      <c r="AF8" s="45"/>
      <c r="AG8" s="51"/>
      <c r="AH8" s="50"/>
      <c r="AI8" s="45"/>
      <c r="AJ8" s="45"/>
      <c r="AK8" s="51"/>
      <c r="AL8" s="50" t="s">
        <v>35</v>
      </c>
      <c r="AM8" s="45" t="s">
        <v>35</v>
      </c>
      <c r="AN8" s="45" t="s">
        <v>35</v>
      </c>
      <c r="AO8" s="51"/>
      <c r="AP8" s="50"/>
      <c r="AQ8" s="50"/>
      <c r="AR8" s="50"/>
      <c r="AS8" s="202"/>
      <c r="AT8" s="50"/>
      <c r="AU8" s="50"/>
      <c r="AV8" s="50"/>
      <c r="AW8" s="202"/>
      <c r="AX8" s="50"/>
      <c r="AY8" s="50"/>
      <c r="AZ8" s="50"/>
      <c r="BA8" s="228"/>
      <c r="BB8" s="50"/>
      <c r="BC8" s="52"/>
    </row>
    <row r="9" spans="1:61" s="53" customFormat="1" ht="15.95" hidden="1" customHeight="1" outlineLevel="1" x14ac:dyDescent="0.2">
      <c r="A9" s="43" t="s">
        <v>36</v>
      </c>
      <c r="B9" s="44">
        <v>321.05720697006296</v>
      </c>
      <c r="C9" s="44">
        <v>311.52794962102996</v>
      </c>
      <c r="D9" s="44">
        <v>382.19395881130805</v>
      </c>
      <c r="E9" s="44">
        <v>350.160724816092</v>
      </c>
      <c r="F9" s="45">
        <v>309.50232453363901</v>
      </c>
      <c r="G9" s="45"/>
      <c r="H9" s="45"/>
      <c r="I9" s="45"/>
      <c r="J9" s="45"/>
      <c r="K9" s="45"/>
      <c r="L9" s="45"/>
      <c r="M9" s="46"/>
      <c r="N9" s="47">
        <v>76.285814937242591</v>
      </c>
      <c r="O9" s="47">
        <v>79.856466605717998</v>
      </c>
      <c r="P9" s="47">
        <v>76.856774744901003</v>
      </c>
      <c r="Q9" s="48">
        <v>78.528893333168895</v>
      </c>
      <c r="R9" s="49">
        <v>91.96770146856619</v>
      </c>
      <c r="S9" s="47">
        <v>97.630147262839799</v>
      </c>
      <c r="T9" s="47">
        <v>95.912083174614295</v>
      </c>
      <c r="U9" s="48">
        <v>96.684026905287297</v>
      </c>
      <c r="V9" s="49">
        <v>93.852953071753404</v>
      </c>
      <c r="W9" s="47">
        <v>89.684627241828295</v>
      </c>
      <c r="X9" s="47">
        <v>90.097149990321398</v>
      </c>
      <c r="Y9" s="48">
        <v>76.525994512188703</v>
      </c>
      <c r="Z9" s="50">
        <v>75.525254511622506</v>
      </c>
      <c r="AA9" s="45">
        <v>72.665861691032802</v>
      </c>
      <c r="AB9" s="45">
        <v>79.591640106093308</v>
      </c>
      <c r="AC9" s="51">
        <v>81.719568224889997</v>
      </c>
      <c r="AD9" s="50">
        <v>89.950232537589002</v>
      </c>
      <c r="AE9" s="45"/>
      <c r="AF9" s="45"/>
      <c r="AG9" s="51"/>
      <c r="AH9" s="50"/>
      <c r="AI9" s="45"/>
      <c r="AJ9" s="45"/>
      <c r="AK9" s="51"/>
      <c r="AL9" s="50"/>
      <c r="AM9" s="45"/>
      <c r="AN9" s="45"/>
      <c r="AO9" s="51"/>
      <c r="AP9" s="50"/>
      <c r="AQ9" s="50"/>
      <c r="AR9" s="50"/>
      <c r="AS9" s="202"/>
      <c r="AT9" s="50"/>
      <c r="AU9" s="50"/>
      <c r="AV9" s="50"/>
      <c r="AW9" s="202"/>
      <c r="AX9" s="50"/>
      <c r="AY9" s="50"/>
      <c r="AZ9" s="50"/>
      <c r="BA9" s="228"/>
      <c r="BB9" s="50"/>
      <c r="BC9" s="52"/>
    </row>
    <row r="10" spans="1:61" s="53" customFormat="1" ht="15.95" customHeight="1" collapsed="1" x14ac:dyDescent="0.2">
      <c r="A10" s="53" t="s">
        <v>37</v>
      </c>
      <c r="B10" s="44">
        <v>185.874483161565</v>
      </c>
      <c r="C10" s="44">
        <v>145.40235908496697</v>
      </c>
      <c r="D10" s="44">
        <v>19.806017420603698</v>
      </c>
      <c r="E10" s="44"/>
      <c r="F10" s="44"/>
      <c r="G10" s="44"/>
      <c r="H10" s="44"/>
      <c r="I10" s="44" t="s">
        <v>35</v>
      </c>
      <c r="J10" s="44"/>
      <c r="K10" s="44"/>
      <c r="L10" s="44"/>
      <c r="M10" s="54"/>
      <c r="N10" s="47">
        <v>51.886612774028897</v>
      </c>
      <c r="O10" s="47">
        <v>33.392488994077098</v>
      </c>
      <c r="P10" s="47">
        <v>29.004039464721799</v>
      </c>
      <c r="Q10" s="48">
        <v>31.119217852139499</v>
      </c>
      <c r="R10" s="49">
        <v>19.791291059430201</v>
      </c>
      <c r="S10" s="47"/>
      <c r="T10" s="47"/>
      <c r="U10" s="48"/>
      <c r="V10" s="49"/>
      <c r="W10" s="47"/>
      <c r="X10" s="47"/>
      <c r="Y10" s="48"/>
      <c r="Z10" s="49"/>
      <c r="AA10" s="47"/>
      <c r="AB10" s="47"/>
      <c r="AC10" s="48"/>
      <c r="AD10" s="49"/>
      <c r="AE10" s="47"/>
      <c r="AF10" s="47"/>
      <c r="AG10" s="48"/>
      <c r="AH10" s="49"/>
      <c r="AI10" s="47"/>
      <c r="AJ10" s="47"/>
      <c r="AK10" s="48"/>
      <c r="AL10" s="49"/>
      <c r="AM10" s="47"/>
      <c r="AN10" s="47"/>
      <c r="AO10" s="48"/>
      <c r="AP10" s="49"/>
      <c r="AQ10" s="49"/>
      <c r="AR10" s="49"/>
      <c r="AS10" s="203"/>
      <c r="AT10" s="49"/>
      <c r="AU10" s="49"/>
      <c r="AV10" s="49"/>
      <c r="AW10" s="203"/>
      <c r="AX10" s="49"/>
      <c r="AY10" s="49"/>
      <c r="AZ10" s="49"/>
      <c r="BA10" s="229"/>
      <c r="BB10" s="49"/>
      <c r="BC10" s="43" t="s">
        <v>37</v>
      </c>
    </row>
    <row r="11" spans="1:61" s="32" customFormat="1" ht="15.95" customHeight="1" thickBot="1" x14ac:dyDescent="0.25">
      <c r="A11" s="32" t="s">
        <v>35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55"/>
      <c r="N11" s="35"/>
      <c r="O11" s="35"/>
      <c r="P11" s="35"/>
      <c r="Q11" s="36"/>
      <c r="R11" s="37"/>
      <c r="S11" s="35"/>
      <c r="T11" s="35"/>
      <c r="U11" s="36"/>
      <c r="V11" s="37"/>
      <c r="W11" s="35"/>
      <c r="X11" s="35"/>
      <c r="Y11" s="36"/>
      <c r="Z11" s="37"/>
      <c r="AA11" s="35"/>
      <c r="AB11" s="35"/>
      <c r="AC11" s="36"/>
      <c r="AD11" s="37"/>
      <c r="AE11" s="35"/>
      <c r="AF11" s="35"/>
      <c r="AG11" s="36"/>
      <c r="AH11" s="37"/>
      <c r="AI11" s="35"/>
      <c r="AJ11" s="35"/>
      <c r="AK11" s="36"/>
      <c r="AL11" s="37"/>
      <c r="AM11" s="35"/>
      <c r="AN11" s="35"/>
      <c r="AO11" s="36"/>
      <c r="AP11" s="37"/>
      <c r="AQ11" s="37"/>
      <c r="AR11" s="37"/>
      <c r="AS11" s="201"/>
      <c r="AT11" s="37"/>
      <c r="AU11" s="37"/>
      <c r="AV11" s="37"/>
      <c r="AW11" s="201"/>
      <c r="AX11" s="37"/>
      <c r="AY11" s="37"/>
      <c r="AZ11" s="37"/>
      <c r="BA11" s="227"/>
      <c r="BB11" s="37"/>
      <c r="BC11" s="38"/>
    </row>
    <row r="12" spans="1:61" s="31" customFormat="1" ht="15.95" customHeight="1" x14ac:dyDescent="0.25">
      <c r="A12" s="56" t="s">
        <v>38</v>
      </c>
      <c r="B12" s="57">
        <v>249.43786201073598</v>
      </c>
      <c r="C12" s="57">
        <v>251.94795445604299</v>
      </c>
      <c r="D12" s="57">
        <v>252.89472491969499</v>
      </c>
      <c r="E12" s="57">
        <v>287.24929627216704</v>
      </c>
      <c r="F12" s="57">
        <v>302.50028864201198</v>
      </c>
      <c r="G12" s="57">
        <v>311.30684466228598</v>
      </c>
      <c r="H12" s="57">
        <v>323.12573370744565</v>
      </c>
      <c r="I12" s="57">
        <v>410</v>
      </c>
      <c r="J12" s="57">
        <v>435.1</v>
      </c>
      <c r="K12" s="57">
        <v>425.5</v>
      </c>
      <c r="L12" s="57">
        <v>571.6</v>
      </c>
      <c r="M12" s="58"/>
      <c r="N12" s="59">
        <v>63.540709793601899</v>
      </c>
      <c r="O12" s="59">
        <v>61.470510382911201</v>
      </c>
      <c r="P12" s="59">
        <v>68.858929995252993</v>
      </c>
      <c r="Q12" s="60">
        <v>58.077804284276901</v>
      </c>
      <c r="R12" s="59">
        <v>57.536102263410704</v>
      </c>
      <c r="S12" s="59">
        <v>60.184061811678902</v>
      </c>
      <c r="T12" s="59">
        <v>69.855149507932396</v>
      </c>
      <c r="U12" s="60">
        <v>65.319411336672601</v>
      </c>
      <c r="V12" s="59">
        <v>66.4086559901084</v>
      </c>
      <c r="W12" s="59">
        <v>74.68772790404681</v>
      </c>
      <c r="X12" s="59">
        <v>78.172003491103908</v>
      </c>
      <c r="Y12" s="60">
        <v>67.980908886908097</v>
      </c>
      <c r="Z12" s="59">
        <v>72.78568744980889</v>
      </c>
      <c r="AA12" s="59">
        <v>78.87894184463569</v>
      </c>
      <c r="AB12" s="59">
        <v>80.841569085647109</v>
      </c>
      <c r="AC12" s="60">
        <v>69.994090261920007</v>
      </c>
      <c r="AD12" s="59">
        <v>68.982635032066497</v>
      </c>
      <c r="AE12" s="59">
        <v>77.121591369892101</v>
      </c>
      <c r="AF12" s="59">
        <v>84.535664177101495</v>
      </c>
      <c r="AG12" s="60">
        <v>80.666954083225704</v>
      </c>
      <c r="AH12" s="59">
        <v>69.36264860031369</v>
      </c>
      <c r="AI12" s="59">
        <v>80.225651885212201</v>
      </c>
      <c r="AJ12" s="59">
        <v>89.034773932794607</v>
      </c>
      <c r="AK12" s="60">
        <v>84.502659289125106</v>
      </c>
      <c r="AL12" s="59">
        <v>95.645352856725609</v>
      </c>
      <c r="AM12" s="59">
        <v>106.14512296789201</v>
      </c>
      <c r="AN12" s="59">
        <v>118.114476263662</v>
      </c>
      <c r="AO12" s="60">
        <v>90.1</v>
      </c>
      <c r="AP12" s="59">
        <v>108.5</v>
      </c>
      <c r="AQ12" s="59">
        <v>105.7</v>
      </c>
      <c r="AR12" s="59">
        <v>113</v>
      </c>
      <c r="AS12" s="204">
        <v>107.9</v>
      </c>
      <c r="AT12" s="59">
        <v>104.6</v>
      </c>
      <c r="AU12" s="59">
        <v>107.3</v>
      </c>
      <c r="AV12" s="59">
        <v>115.9</v>
      </c>
      <c r="AW12" s="204">
        <v>97.8</v>
      </c>
      <c r="AX12" s="59">
        <v>120</v>
      </c>
      <c r="AY12" s="59">
        <v>122.1</v>
      </c>
      <c r="AZ12" s="59">
        <v>152.5</v>
      </c>
      <c r="BA12" s="230">
        <v>177</v>
      </c>
      <c r="BB12" s="59">
        <v>192.6</v>
      </c>
      <c r="BC12" s="61" t="s">
        <v>38</v>
      </c>
      <c r="BI12" s="31" t="s">
        <v>35</v>
      </c>
    </row>
    <row r="13" spans="1:61" s="32" customFormat="1" ht="15.95" customHeight="1" x14ac:dyDescent="0.2">
      <c r="A13" s="62" t="s">
        <v>32</v>
      </c>
      <c r="B13" s="63">
        <v>120.41522412212599</v>
      </c>
      <c r="C13" s="63">
        <v>131.04176555780001</v>
      </c>
      <c r="D13" s="63">
        <v>137.205214980959</v>
      </c>
      <c r="E13" s="63">
        <v>171.01815066379899</v>
      </c>
      <c r="F13" s="63">
        <v>195.27923826406197</v>
      </c>
      <c r="G13" s="63">
        <v>197.73879913435599</v>
      </c>
      <c r="H13" s="63">
        <v>191.6655396079625</v>
      </c>
      <c r="I13" s="63">
        <v>218.3</v>
      </c>
      <c r="J13" s="63">
        <v>260.2</v>
      </c>
      <c r="K13" s="63">
        <v>244.7</v>
      </c>
      <c r="L13" s="63">
        <v>348</v>
      </c>
      <c r="M13" s="64"/>
      <c r="N13" s="37">
        <v>30.4469163618868</v>
      </c>
      <c r="O13" s="37">
        <v>30.205376103808</v>
      </c>
      <c r="P13" s="37">
        <v>35.665619975612003</v>
      </c>
      <c r="Q13" s="36">
        <v>34.723853116493302</v>
      </c>
      <c r="R13" s="37">
        <v>33.135239772641</v>
      </c>
      <c r="S13" s="37">
        <v>30.754596353866699</v>
      </c>
      <c r="T13" s="37">
        <v>37.026210638968998</v>
      </c>
      <c r="U13" s="36">
        <v>36.289168215482398</v>
      </c>
      <c r="V13" s="37">
        <v>36.0996630702153</v>
      </c>
      <c r="W13" s="37">
        <v>41.314239282008401</v>
      </c>
      <c r="X13" s="37">
        <v>46.704752261717296</v>
      </c>
      <c r="Y13" s="36">
        <v>46.899496049857696</v>
      </c>
      <c r="Z13" s="37">
        <v>47.889637742171104</v>
      </c>
      <c r="AA13" s="37">
        <v>49.281010541988202</v>
      </c>
      <c r="AB13" s="37">
        <v>51.820145196562201</v>
      </c>
      <c r="AC13" s="36">
        <v>46.2884447833409</v>
      </c>
      <c r="AD13" s="37">
        <v>46.034456306230702</v>
      </c>
      <c r="AE13" s="37">
        <v>47.802360677902804</v>
      </c>
      <c r="AF13" s="37">
        <v>48.518503180228898</v>
      </c>
      <c r="AG13" s="36">
        <v>55.383478969993895</v>
      </c>
      <c r="AH13" s="37">
        <v>42.745174390196304</v>
      </c>
      <c r="AI13" s="37">
        <v>45.431707523303004</v>
      </c>
      <c r="AJ13" s="37">
        <v>52.293745547728797</v>
      </c>
      <c r="AK13" s="36">
        <v>51.194912146734403</v>
      </c>
      <c r="AL13" s="37">
        <v>50.657852126523501</v>
      </c>
      <c r="AM13" s="37">
        <v>53.700056679327304</v>
      </c>
      <c r="AN13" s="37">
        <v>61.315161729151804</v>
      </c>
      <c r="AO13" s="36">
        <v>52.6</v>
      </c>
      <c r="AP13" s="37">
        <v>60.2</v>
      </c>
      <c r="AQ13" s="37">
        <v>65.599999999999994</v>
      </c>
      <c r="AR13" s="37">
        <v>65.5</v>
      </c>
      <c r="AS13" s="201">
        <v>68.900000000000006</v>
      </c>
      <c r="AT13" s="37">
        <v>62.9</v>
      </c>
      <c r="AU13" s="37">
        <v>57.8</v>
      </c>
      <c r="AV13" s="37">
        <v>63.5</v>
      </c>
      <c r="AW13" s="201">
        <v>60.5</v>
      </c>
      <c r="AX13" s="37">
        <v>71.3</v>
      </c>
      <c r="AY13" s="37">
        <v>73.599999999999994</v>
      </c>
      <c r="AZ13" s="37">
        <v>92.3</v>
      </c>
      <c r="BA13" s="227">
        <v>110.9</v>
      </c>
      <c r="BB13" s="37">
        <v>109.4</v>
      </c>
      <c r="BC13" s="65" t="s">
        <v>32</v>
      </c>
    </row>
    <row r="14" spans="1:61" s="32" customFormat="1" ht="15.95" customHeight="1" x14ac:dyDescent="0.2">
      <c r="A14" s="62" t="s">
        <v>33</v>
      </c>
      <c r="B14" s="39">
        <v>104.6146158191021</v>
      </c>
      <c r="C14" s="39">
        <v>100.99415339984881</v>
      </c>
      <c r="D14" s="39">
        <v>116.41449330856202</v>
      </c>
      <c r="E14" s="39">
        <v>116.24409406768831</v>
      </c>
      <c r="F14" s="33">
        <v>107.2171841522841</v>
      </c>
      <c r="G14" s="33">
        <v>113.56770613878811</v>
      </c>
      <c r="H14" s="33">
        <v>131.4586751117314</v>
      </c>
      <c r="I14" s="33">
        <v>191.7</v>
      </c>
      <c r="J14" s="33">
        <v>174.8</v>
      </c>
      <c r="K14" s="33">
        <v>180.8</v>
      </c>
      <c r="L14" s="33">
        <v>223.7</v>
      </c>
      <c r="M14" s="34"/>
      <c r="N14" s="39">
        <v>22.549370273930556</v>
      </c>
      <c r="O14" s="39">
        <v>28.492491849984798</v>
      </c>
      <c r="P14" s="39">
        <v>30.049180761107298</v>
      </c>
      <c r="Q14" s="40">
        <v>19.90311051482616</v>
      </c>
      <c r="R14" s="41">
        <v>25.2121361222788</v>
      </c>
      <c r="S14" s="39">
        <v>29.343258425025599</v>
      </c>
      <c r="T14" s="39">
        <v>32.871097934998105</v>
      </c>
      <c r="U14" s="40">
        <v>28.988000826259601</v>
      </c>
      <c r="V14" s="41">
        <v>30.338532068931805</v>
      </c>
      <c r="W14" s="39">
        <v>33.358615374364</v>
      </c>
      <c r="X14" s="39">
        <v>31.45947229517413</v>
      </c>
      <c r="Y14" s="40">
        <v>21.087474329218338</v>
      </c>
      <c r="Z14" s="37">
        <v>24.878078311127496</v>
      </c>
      <c r="AA14" s="35">
        <v>29.616036514705442</v>
      </c>
      <c r="AB14" s="35">
        <v>29.01998792906036</v>
      </c>
      <c r="AC14" s="36">
        <v>23.70308139739085</v>
      </c>
      <c r="AD14" s="37">
        <v>22.94895168767135</v>
      </c>
      <c r="AE14" s="35">
        <v>29.314219645584757</v>
      </c>
      <c r="AF14" s="35">
        <v>36.018114033929706</v>
      </c>
      <c r="AG14" s="36">
        <v>25.286420771602263</v>
      </c>
      <c r="AH14" s="37">
        <v>26.613936677898899</v>
      </c>
      <c r="AI14" s="35">
        <v>34.792713862089698</v>
      </c>
      <c r="AJ14" s="35">
        <v>36.7411808623105</v>
      </c>
      <c r="AK14" s="36">
        <v>33.310843709432298</v>
      </c>
      <c r="AL14" s="37">
        <v>44.989027666370504</v>
      </c>
      <c r="AM14" s="35">
        <v>52.439658961630499</v>
      </c>
      <c r="AN14" s="35">
        <v>56.803340260530298</v>
      </c>
      <c r="AO14" s="36">
        <v>37.5</v>
      </c>
      <c r="AP14" s="37">
        <v>48.2</v>
      </c>
      <c r="AQ14" s="37">
        <v>40</v>
      </c>
      <c r="AR14" s="37">
        <v>47.6</v>
      </c>
      <c r="AS14" s="201">
        <v>39</v>
      </c>
      <c r="AT14" s="37">
        <v>41.7</v>
      </c>
      <c r="AU14" s="37">
        <v>49.5</v>
      </c>
      <c r="AV14" s="37">
        <v>52.3</v>
      </c>
      <c r="AW14" s="201">
        <v>37.299999999999997</v>
      </c>
      <c r="AX14" s="37">
        <v>48.8</v>
      </c>
      <c r="AY14" s="37">
        <v>48.5</v>
      </c>
      <c r="AZ14" s="37">
        <v>60.3</v>
      </c>
      <c r="BA14" s="227">
        <v>66.099999999999994</v>
      </c>
      <c r="BB14" s="37">
        <v>83.3</v>
      </c>
      <c r="BC14" s="65" t="s">
        <v>33</v>
      </c>
    </row>
    <row r="15" spans="1:61" s="53" customFormat="1" ht="15.95" hidden="1" customHeight="1" outlineLevel="1" x14ac:dyDescent="0.2">
      <c r="A15" s="66" t="s">
        <v>34</v>
      </c>
      <c r="B15" s="44">
        <v>63.9666512155937</v>
      </c>
      <c r="C15" s="44">
        <v>68.254523152818507</v>
      </c>
      <c r="D15" s="44">
        <v>68.110273706481209</v>
      </c>
      <c r="E15" s="44">
        <v>82.839292145173104</v>
      </c>
      <c r="F15" s="45">
        <v>88.822048751659608</v>
      </c>
      <c r="G15" s="45"/>
      <c r="H15" s="67"/>
      <c r="I15" s="67"/>
      <c r="J15" s="67"/>
      <c r="K15" s="67"/>
      <c r="L15" s="67"/>
      <c r="M15" s="46"/>
      <c r="N15" s="47">
        <v>13.855342108535099</v>
      </c>
      <c r="O15" s="47">
        <v>21.185604917922799</v>
      </c>
      <c r="P15" s="47">
        <v>19.656933333835198</v>
      </c>
      <c r="Q15" s="48">
        <v>13.5566427925254</v>
      </c>
      <c r="R15" s="49">
        <v>14.496336550666399</v>
      </c>
      <c r="S15" s="47">
        <v>17.685891177732799</v>
      </c>
      <c r="T15" s="47">
        <v>19.118449332275901</v>
      </c>
      <c r="U15" s="48">
        <v>16.809596645806202</v>
      </c>
      <c r="V15" s="49">
        <v>19.184981549305903</v>
      </c>
      <c r="W15" s="47">
        <v>22.007094287866</v>
      </c>
      <c r="X15" s="47">
        <v>24.116808811595298</v>
      </c>
      <c r="Y15" s="48">
        <v>17.5304074964059</v>
      </c>
      <c r="Z15" s="50">
        <v>18.341421055733498</v>
      </c>
      <c r="AA15" s="45">
        <v>25.123135477484201</v>
      </c>
      <c r="AB15" s="45">
        <v>24.8060148861871</v>
      </c>
      <c r="AC15" s="51">
        <v>20.551477332254802</v>
      </c>
      <c r="AD15" s="50">
        <v>17.6118656712652</v>
      </c>
      <c r="AE15" s="45"/>
      <c r="AF15" s="45"/>
      <c r="AG15" s="51"/>
      <c r="AH15" s="50"/>
      <c r="AI15" s="45"/>
      <c r="AJ15" s="45"/>
      <c r="AK15" s="51"/>
      <c r="AL15" s="50"/>
      <c r="AM15" s="45"/>
      <c r="AN15" s="45"/>
      <c r="AO15" s="51"/>
      <c r="AP15" s="50"/>
      <c r="AQ15" s="50"/>
      <c r="AR15" s="50"/>
      <c r="AS15" s="202"/>
      <c r="AT15" s="50"/>
      <c r="AU15" s="50"/>
      <c r="AV15" s="50"/>
      <c r="AW15" s="202"/>
      <c r="AX15" s="50"/>
      <c r="AY15" s="50"/>
      <c r="AZ15" s="50"/>
      <c r="BA15" s="228"/>
      <c r="BB15" s="50"/>
      <c r="BC15" s="68" t="s">
        <v>34</v>
      </c>
    </row>
    <row r="16" spans="1:61" s="53" customFormat="1" ht="15.95" hidden="1" customHeight="1" outlineLevel="1" x14ac:dyDescent="0.2">
      <c r="A16" s="66" t="s">
        <v>36</v>
      </c>
      <c r="B16" s="44">
        <v>40.647964603508399</v>
      </c>
      <c r="C16" s="44">
        <v>32.739630247030298</v>
      </c>
      <c r="D16" s="44">
        <v>48.304219602080799</v>
      </c>
      <c r="E16" s="44">
        <v>33.404801922515198</v>
      </c>
      <c r="F16" s="45">
        <v>18.3951354006245</v>
      </c>
      <c r="G16" s="45"/>
      <c r="H16" s="45"/>
      <c r="I16" s="45"/>
      <c r="J16" s="45"/>
      <c r="K16" s="45"/>
      <c r="L16" s="45"/>
      <c r="M16" s="46"/>
      <c r="N16" s="47">
        <v>8.6940281653954585</v>
      </c>
      <c r="O16" s="47">
        <v>7.3068869320620005</v>
      </c>
      <c r="P16" s="47">
        <v>10.3922474272721</v>
      </c>
      <c r="Q16" s="48">
        <v>6.3464677223007602</v>
      </c>
      <c r="R16" s="49">
        <v>10.715799571612399</v>
      </c>
      <c r="S16" s="47">
        <v>11.6573672472928</v>
      </c>
      <c r="T16" s="47">
        <v>13.7526486027222</v>
      </c>
      <c r="U16" s="48">
        <v>12.178404180453398</v>
      </c>
      <c r="V16" s="49">
        <v>11.153550519625901</v>
      </c>
      <c r="W16" s="47">
        <v>11.351521086498</v>
      </c>
      <c r="X16" s="47">
        <v>7.3426634835788303</v>
      </c>
      <c r="Y16" s="48">
        <v>3.5570668328124402</v>
      </c>
      <c r="Z16" s="50">
        <v>6.5366572553939992</v>
      </c>
      <c r="AA16" s="45">
        <v>4.4929010372212401</v>
      </c>
      <c r="AB16" s="45">
        <v>4.2139730428732598</v>
      </c>
      <c r="AC16" s="51">
        <v>3.1516040651360497</v>
      </c>
      <c r="AD16" s="50">
        <v>5.3370860164061495</v>
      </c>
      <c r="AE16" s="45"/>
      <c r="AF16" s="45"/>
      <c r="AG16" s="51"/>
      <c r="AH16" s="50"/>
      <c r="AI16" s="45"/>
      <c r="AJ16" s="45"/>
      <c r="AK16" s="51"/>
      <c r="AL16" s="50"/>
      <c r="AM16" s="45"/>
      <c r="AN16" s="45"/>
      <c r="AO16" s="51"/>
      <c r="AP16" s="50"/>
      <c r="AQ16" s="50"/>
      <c r="AR16" s="50"/>
      <c r="AS16" s="202"/>
      <c r="AT16" s="50"/>
      <c r="AU16" s="50"/>
      <c r="AV16" s="50"/>
      <c r="AW16" s="202"/>
      <c r="AX16" s="50"/>
      <c r="AY16" s="50"/>
      <c r="AZ16" s="50"/>
      <c r="BA16" s="228"/>
      <c r="BB16" s="50"/>
      <c r="BC16" s="68" t="s">
        <v>36</v>
      </c>
    </row>
    <row r="17" spans="1:60" s="53" customFormat="1" ht="15.95" customHeight="1" collapsed="1" x14ac:dyDescent="0.2">
      <c r="A17"/>
      <c r="B17" s="69">
        <v>24.408295596785003</v>
      </c>
      <c r="C17" s="69">
        <v>19.9099141340462</v>
      </c>
      <c r="D17" s="69">
        <v>-0.77029439771866803</v>
      </c>
      <c r="E17" s="69"/>
      <c r="F17" s="69"/>
      <c r="G17" s="69"/>
      <c r="H17" s="69"/>
      <c r="I17" s="69"/>
      <c r="J17" s="69"/>
      <c r="K17" s="69"/>
      <c r="L17" s="69"/>
      <c r="M17" s="70"/>
      <c r="N17" s="49">
        <v>10.5382839333432</v>
      </c>
      <c r="O17" s="49">
        <v>2.77436485952544</v>
      </c>
      <c r="P17" s="49">
        <v>3.1528245419667096</v>
      </c>
      <c r="Q17" s="48">
        <v>3.4444407992108399</v>
      </c>
      <c r="R17" s="49">
        <v>-0.79548446548672502</v>
      </c>
      <c r="S17" s="49"/>
      <c r="T17" s="49"/>
      <c r="U17" s="48"/>
      <c r="V17" s="49"/>
      <c r="W17" s="49"/>
      <c r="X17" s="49"/>
      <c r="Y17" s="48"/>
      <c r="Z17" s="49"/>
      <c r="AA17" s="49"/>
      <c r="AB17" s="49"/>
      <c r="AC17" s="48"/>
      <c r="AD17" s="49"/>
      <c r="AE17" s="49"/>
      <c r="AF17" s="49"/>
      <c r="AG17" s="48"/>
      <c r="AH17" s="49"/>
      <c r="AI17" s="49"/>
      <c r="AJ17" s="49"/>
      <c r="AK17" s="48"/>
      <c r="AL17" s="49"/>
      <c r="AM17" s="49"/>
      <c r="AN17" s="49"/>
      <c r="AO17" s="48"/>
      <c r="AP17" s="49"/>
      <c r="AQ17" s="49"/>
      <c r="AR17" s="49"/>
      <c r="AS17" s="203"/>
      <c r="AT17" s="49"/>
      <c r="AU17" s="49"/>
      <c r="AV17" s="49"/>
      <c r="AW17" s="203"/>
      <c r="AX17" s="49"/>
      <c r="AY17" s="49"/>
      <c r="AZ17" s="49"/>
      <c r="BA17" s="229"/>
      <c r="BB17" s="49"/>
      <c r="BC17" s="71" t="s">
        <v>37</v>
      </c>
    </row>
    <row r="18" spans="1:60" s="32" customFormat="1" ht="15.95" customHeight="1" x14ac:dyDescent="0.2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/>
      <c r="N18" s="37"/>
      <c r="O18" s="37"/>
      <c r="P18" s="37"/>
      <c r="Q18" s="36"/>
      <c r="R18" s="37"/>
      <c r="S18" s="37"/>
      <c r="T18" s="37"/>
      <c r="U18" s="36"/>
      <c r="V18" s="37"/>
      <c r="W18" s="37"/>
      <c r="X18" s="37"/>
      <c r="Y18" s="36"/>
      <c r="Z18" s="37"/>
      <c r="AA18" s="37"/>
      <c r="AB18" s="37"/>
      <c r="AC18" s="36"/>
      <c r="AD18" s="37"/>
      <c r="AE18" s="37"/>
      <c r="AF18" s="37"/>
      <c r="AG18" s="36"/>
      <c r="AH18" s="37"/>
      <c r="AI18" s="37"/>
      <c r="AJ18" s="37"/>
      <c r="AK18" s="36"/>
      <c r="AL18" s="37"/>
      <c r="AM18" s="37"/>
      <c r="AN18" s="37"/>
      <c r="AO18" s="36"/>
      <c r="AP18" s="37"/>
      <c r="AQ18" s="37"/>
      <c r="AR18" s="37"/>
      <c r="AS18" s="201"/>
      <c r="AT18" s="37"/>
      <c r="AU18" s="37"/>
      <c r="AV18" s="37"/>
      <c r="AW18" s="201"/>
      <c r="AX18" s="37"/>
      <c r="AY18" s="37"/>
      <c r="AZ18" s="37"/>
      <c r="BA18" s="227"/>
      <c r="BB18" s="37"/>
      <c r="BC18" s="65"/>
    </row>
    <row r="19" spans="1:60" s="78" customFormat="1" ht="15.95" customHeight="1" x14ac:dyDescent="0.25">
      <c r="A19" s="72" t="s">
        <v>39</v>
      </c>
      <c r="B19" s="73">
        <v>0.11131003159652703</v>
      </c>
      <c r="C19" s="73">
        <v>0.11302753807669839</v>
      </c>
      <c r="D19" s="73">
        <v>0.11835928116437298</v>
      </c>
      <c r="E19" s="73">
        <v>0.12104152706702941</v>
      </c>
      <c r="F19" s="73">
        <v>0.12799962968033635</v>
      </c>
      <c r="G19" s="73">
        <v>0.1252242139295589</v>
      </c>
      <c r="H19" s="73">
        <v>0.12462462123330707</v>
      </c>
      <c r="I19" s="73">
        <v>0.154</v>
      </c>
      <c r="J19" s="73">
        <v>0.17899999999999999</v>
      </c>
      <c r="K19" s="73">
        <v>0.159</v>
      </c>
      <c r="L19" s="73">
        <v>0.16</v>
      </c>
      <c r="M19" s="74"/>
      <c r="N19" s="75">
        <v>0.11329157576216854</v>
      </c>
      <c r="O19" s="75">
        <v>0.10797169370998841</v>
      </c>
      <c r="P19" s="75">
        <v>0.12435982910662415</v>
      </c>
      <c r="Q19" s="76">
        <v>0.10652628604462749</v>
      </c>
      <c r="R19" s="75">
        <v>0.10858242510285752</v>
      </c>
      <c r="S19" s="75">
        <v>0.11613367543651176</v>
      </c>
      <c r="T19" s="75">
        <v>0.12900740397804372</v>
      </c>
      <c r="U19" s="76">
        <v>0.11939792581049583</v>
      </c>
      <c r="V19" s="75">
        <v>0.12008699154473097</v>
      </c>
      <c r="W19" s="75">
        <v>0.12556241708954571</v>
      </c>
      <c r="X19" s="75">
        <v>0.12507011249415204</v>
      </c>
      <c r="Y19" s="76">
        <v>0.1132465650360263</v>
      </c>
      <c r="Z19" s="75">
        <v>0.12490071963203365</v>
      </c>
      <c r="AA19" s="75">
        <v>0.13420884361265736</v>
      </c>
      <c r="AB19" s="75">
        <v>0.13556821125941315</v>
      </c>
      <c r="AC19" s="76">
        <v>0.11734275921515605</v>
      </c>
      <c r="AD19" s="75">
        <v>0.11307984358535485</v>
      </c>
      <c r="AE19" s="75">
        <v>0.12494987794549023</v>
      </c>
      <c r="AF19" s="75">
        <v>0.13586745242367101</v>
      </c>
      <c r="AG19" s="76">
        <v>0.1267255515719673</v>
      </c>
      <c r="AH19" s="75">
        <v>0.11302275214421528</v>
      </c>
      <c r="AI19" s="75">
        <v>0.12387257478364638</v>
      </c>
      <c r="AJ19" s="75">
        <v>0.13296326013423268</v>
      </c>
      <c r="AK19" s="76">
        <v>0.12768205450150372</v>
      </c>
      <c r="AL19" s="75">
        <v>0.14765163196846787</v>
      </c>
      <c r="AM19" s="75">
        <v>0.15995319559550078</v>
      </c>
      <c r="AN19" s="75">
        <v>0.17124129078308803</v>
      </c>
      <c r="AO19" s="76" t="s">
        <v>78</v>
      </c>
      <c r="AP19" s="75">
        <v>0.16900000000000001</v>
      </c>
      <c r="AQ19" s="75">
        <v>0.18099999999999999</v>
      </c>
      <c r="AR19" s="75">
        <v>0.189</v>
      </c>
      <c r="AS19" s="205">
        <v>0.17799999999999999</v>
      </c>
      <c r="AT19" s="75">
        <v>0.17299999999999999</v>
      </c>
      <c r="AU19" s="75">
        <v>0.16300000000000001</v>
      </c>
      <c r="AV19" s="75">
        <v>0.16700000000000001</v>
      </c>
      <c r="AW19" s="205">
        <v>0.13600000000000001</v>
      </c>
      <c r="AX19" s="75">
        <v>0.156</v>
      </c>
      <c r="AY19" s="75">
        <v>0.14199999999999999</v>
      </c>
      <c r="AZ19" s="75">
        <v>0.157</v>
      </c>
      <c r="BA19" s="231">
        <v>0.183</v>
      </c>
      <c r="BB19" s="75">
        <v>0.21299999999999999</v>
      </c>
      <c r="BC19" s="77" t="s">
        <v>39</v>
      </c>
    </row>
    <row r="20" spans="1:60" s="32" customFormat="1" ht="15.95" customHeight="1" x14ac:dyDescent="0.2">
      <c r="A20" s="62" t="s">
        <v>32</v>
      </c>
      <c r="B20" s="79">
        <v>0.11496203195745146</v>
      </c>
      <c r="C20" s="79">
        <v>0.1177688336240502</v>
      </c>
      <c r="D20" s="79">
        <v>0.11726815532911784</v>
      </c>
      <c r="E20" s="79">
        <v>0.12066754927070439</v>
      </c>
      <c r="F20" s="79">
        <v>0.13399924845263214</v>
      </c>
      <c r="G20" s="79">
        <v>0.13388951482210801</v>
      </c>
      <c r="H20" s="79">
        <v>0.12607978353020269</v>
      </c>
      <c r="I20" s="79">
        <v>0.14299999999999999</v>
      </c>
      <c r="J20" s="79">
        <v>0.17899999999999999</v>
      </c>
      <c r="K20" s="79">
        <v>0.157</v>
      </c>
      <c r="L20" s="79">
        <v>0.17199999999999999</v>
      </c>
      <c r="M20" s="80"/>
      <c r="N20" s="81">
        <v>0.11366265484155263</v>
      </c>
      <c r="O20" s="81">
        <v>0.10863124235543208</v>
      </c>
      <c r="P20" s="81">
        <v>0.12574162366855282</v>
      </c>
      <c r="Q20" s="82">
        <v>0.12264017617419297</v>
      </c>
      <c r="R20" s="81">
        <v>0.11817528292963253</v>
      </c>
      <c r="S20" s="81">
        <v>0.10906473911196482</v>
      </c>
      <c r="T20" s="81">
        <v>0.12314996546561718</v>
      </c>
      <c r="U20" s="82">
        <v>0.11821436814315248</v>
      </c>
      <c r="V20" s="81">
        <v>0.11473677786982635</v>
      </c>
      <c r="W20" s="81">
        <v>0.11760065051344519</v>
      </c>
      <c r="X20" s="81">
        <v>0.1232117844387267</v>
      </c>
      <c r="Y20" s="82">
        <v>0.12598366441482392</v>
      </c>
      <c r="Z20" s="81">
        <v>0.13214095192136185</v>
      </c>
      <c r="AA20" s="81">
        <v>0.13649992909786793</v>
      </c>
      <c r="AB20" s="81">
        <v>0.14185873289926185</v>
      </c>
      <c r="AC20" s="82">
        <v>0.12558745499566856</v>
      </c>
      <c r="AD20" s="81">
        <v>0.12368334747978223</v>
      </c>
      <c r="AE20" s="81">
        <v>0.12957566900651499</v>
      </c>
      <c r="AF20" s="81">
        <v>0.13366286692386592</v>
      </c>
      <c r="AG20" s="82">
        <v>0.14856958424108474</v>
      </c>
      <c r="AH20" s="81">
        <v>0.11594229509691152</v>
      </c>
      <c r="AI20" s="81">
        <v>0.12084466318060233</v>
      </c>
      <c r="AJ20" s="81">
        <v>0.13575317737612891</v>
      </c>
      <c r="AK20" s="82">
        <v>0.13115030981321524</v>
      </c>
      <c r="AL20" s="81">
        <v>0.13303865796348202</v>
      </c>
      <c r="AM20" s="81">
        <v>0.1438241425906539</v>
      </c>
      <c r="AN20" s="81">
        <v>0.16015272911446518</v>
      </c>
      <c r="AO20" s="188" t="s">
        <v>79</v>
      </c>
      <c r="AP20" s="192">
        <v>0.159</v>
      </c>
      <c r="AQ20" s="192">
        <v>0.184</v>
      </c>
      <c r="AR20" s="192">
        <v>0.186</v>
      </c>
      <c r="AS20" s="206">
        <v>0.186</v>
      </c>
      <c r="AT20" s="192">
        <v>0.17</v>
      </c>
      <c r="AU20" s="192">
        <v>0.153</v>
      </c>
      <c r="AV20" s="192">
        <v>0.16200000000000001</v>
      </c>
      <c r="AW20" s="206">
        <v>0.14399999999999999</v>
      </c>
      <c r="AX20" s="192">
        <v>0.16</v>
      </c>
      <c r="AY20" s="192">
        <v>0.151</v>
      </c>
      <c r="AZ20" s="192">
        <v>0.17199999999999999</v>
      </c>
      <c r="BA20" s="232">
        <v>0.19900000000000001</v>
      </c>
      <c r="BB20" s="192">
        <v>0.217</v>
      </c>
      <c r="BC20" s="65" t="s">
        <v>32</v>
      </c>
      <c r="BH20" s="222"/>
    </row>
    <row r="21" spans="1:60" s="32" customFormat="1" ht="15.95" customHeight="1" thickBot="1" x14ac:dyDescent="0.25">
      <c r="A21" s="83" t="s">
        <v>33</v>
      </c>
      <c r="B21" s="84">
        <v>0.10382351676991351</v>
      </c>
      <c r="C21" s="84">
        <v>0.10401292184093204</v>
      </c>
      <c r="D21" s="84">
        <v>0.12294888626756252</v>
      </c>
      <c r="E21" s="84">
        <v>0.12161056964915708</v>
      </c>
      <c r="F21" s="85">
        <v>0.11834460412164241</v>
      </c>
      <c r="G21" s="85">
        <v>0.11254186380266035</v>
      </c>
      <c r="H21" s="85">
        <v>0.12256080753734028</v>
      </c>
      <c r="I21" s="85">
        <v>0.16900000000000001</v>
      </c>
      <c r="J21" s="85">
        <v>0.18</v>
      </c>
      <c r="K21" s="85">
        <v>0.16200000000000001</v>
      </c>
      <c r="L21" s="85">
        <v>0.14499999999999999</v>
      </c>
      <c r="M21" s="86"/>
      <c r="N21" s="84">
        <v>9.3528232315683885E-2</v>
      </c>
      <c r="O21" s="84">
        <v>0.11049025273402899</v>
      </c>
      <c r="P21" s="84">
        <v>0.1246533584126847</v>
      </c>
      <c r="Q21" s="87">
        <v>8.6181262289990068E-2</v>
      </c>
      <c r="R21" s="84">
        <v>0.10976007914879016</v>
      </c>
      <c r="S21" s="84">
        <v>0.124202112445018</v>
      </c>
      <c r="T21" s="84">
        <v>0.136503584761105</v>
      </c>
      <c r="U21" s="87">
        <v>0.12073864023035233</v>
      </c>
      <c r="V21" s="84">
        <v>0.12726463798594517</v>
      </c>
      <c r="W21" s="84">
        <v>0.13700160118650517</v>
      </c>
      <c r="X21" s="84">
        <v>0.12790035683199674</v>
      </c>
      <c r="Y21" s="87">
        <v>9.2479592895362298E-2</v>
      </c>
      <c r="Z21" s="88">
        <v>0.11291021766813988</v>
      </c>
      <c r="AA21" s="88">
        <v>0.13064001140233769</v>
      </c>
      <c r="AB21" s="88">
        <v>0.12561539135474134</v>
      </c>
      <c r="AC21" s="89">
        <v>0.10399863455896539</v>
      </c>
      <c r="AD21" s="88">
        <v>9.6489567017395014E-2</v>
      </c>
      <c r="AE21" s="88">
        <v>0.11805702831799092</v>
      </c>
      <c r="AF21" s="88">
        <v>0.13895849224336229</v>
      </c>
      <c r="AG21" s="89">
        <v>9.5865266438173752E-2</v>
      </c>
      <c r="AH21" s="88">
        <v>0.10861550147768297</v>
      </c>
      <c r="AI21" s="88">
        <v>0.12805783953508312</v>
      </c>
      <c r="AJ21" s="88">
        <v>0.12918502899972853</v>
      </c>
      <c r="AK21" s="89">
        <v>0.12270634017888264</v>
      </c>
      <c r="AL21" s="88">
        <v>0.16849714730230156</v>
      </c>
      <c r="AM21" s="88">
        <v>0.18068428969776074</v>
      </c>
      <c r="AN21" s="88">
        <v>0.18508724886631175</v>
      </c>
      <c r="AO21" s="189" t="s">
        <v>80</v>
      </c>
      <c r="AP21" s="193">
        <v>0.183</v>
      </c>
      <c r="AQ21" s="193">
        <v>0.17699999999999999</v>
      </c>
      <c r="AR21" s="193">
        <v>0.19500000000000001</v>
      </c>
      <c r="AS21" s="207">
        <v>0.16600000000000001</v>
      </c>
      <c r="AT21" s="193">
        <v>0.17599999999999999</v>
      </c>
      <c r="AU21" s="193">
        <v>0.17699999999999999</v>
      </c>
      <c r="AV21" s="193">
        <v>0.17399999999999999</v>
      </c>
      <c r="AW21" s="207">
        <v>0.125</v>
      </c>
      <c r="AX21" s="193">
        <v>0.152</v>
      </c>
      <c r="AY21" s="193">
        <v>0.13</v>
      </c>
      <c r="AZ21" s="193">
        <v>0.13900000000000001</v>
      </c>
      <c r="BA21" s="233">
        <v>0.161</v>
      </c>
      <c r="BB21" s="193">
        <v>0.20699999999999999</v>
      </c>
      <c r="BC21" s="90" t="s">
        <v>33</v>
      </c>
      <c r="BH21" s="222"/>
    </row>
    <row r="22" spans="1:60" s="53" customFormat="1" ht="15.95" hidden="1" customHeight="1" outlineLevel="1" x14ac:dyDescent="0.2">
      <c r="A22" s="43" t="s">
        <v>34</v>
      </c>
      <c r="B22" s="91">
        <v>9.3169458502744384E-2</v>
      </c>
      <c r="C22" s="91">
        <v>0.10350234717475792</v>
      </c>
      <c r="D22" s="91">
        <v>0.1206219978772425</v>
      </c>
      <c r="E22" s="91">
        <v>0.13676374442913708</v>
      </c>
      <c r="F22" s="92">
        <v>0.14891232856466644</v>
      </c>
      <c r="G22" s="92"/>
      <c r="H22" s="92"/>
      <c r="I22" s="92"/>
      <c r="J22" s="92"/>
      <c r="K22" s="92"/>
      <c r="L22" s="92"/>
      <c r="M22" s="93"/>
      <c r="N22" s="94">
        <v>8.4068004570435256E-2</v>
      </c>
      <c r="O22" s="94">
        <v>0.11900896286201411</v>
      </c>
      <c r="P22" s="94">
        <v>0.11970958990682101</v>
      </c>
      <c r="Q22" s="95">
        <v>8.8945091634722626E-2</v>
      </c>
      <c r="R22" s="96">
        <v>0.10524837581962178</v>
      </c>
      <c r="S22" s="94">
        <v>0.12758178290058153</v>
      </c>
      <c r="T22" s="94">
        <v>0.13194646986770903</v>
      </c>
      <c r="U22" s="95">
        <v>0.11721779454085014</v>
      </c>
      <c r="V22" s="96">
        <v>0.13273462126240079</v>
      </c>
      <c r="W22" s="94">
        <v>0.143083392681564</v>
      </c>
      <c r="X22" s="94">
        <v>0.15472242095368502</v>
      </c>
      <c r="Y22" s="95">
        <v>0.11571454690977394</v>
      </c>
      <c r="Z22" s="97">
        <v>0.12665870534337151</v>
      </c>
      <c r="AA22" s="92">
        <v>0.16310152579745035</v>
      </c>
      <c r="AB22" s="92">
        <v>0.16381077704165395</v>
      </c>
      <c r="AC22" s="98">
        <v>0.14057322228628349</v>
      </c>
      <c r="AD22" s="97">
        <v>0.11908884998942737</v>
      </c>
      <c r="AE22" s="92"/>
      <c r="AF22" s="92"/>
      <c r="AG22" s="98"/>
      <c r="AH22" s="97"/>
      <c r="AI22" s="92"/>
      <c r="AJ22" s="92"/>
      <c r="AK22" s="98"/>
      <c r="AL22" s="97"/>
      <c r="AM22" s="92"/>
      <c r="AN22" s="92"/>
      <c r="AO22" s="98"/>
      <c r="AP22" s="97"/>
      <c r="AQ22" s="97"/>
      <c r="AR22" s="97"/>
      <c r="AS22" s="208"/>
      <c r="AT22" s="97"/>
      <c r="AU22" s="97"/>
      <c r="AV22" s="97"/>
      <c r="AW22" s="208"/>
      <c r="AX22" s="97"/>
      <c r="AY22" s="97"/>
      <c r="AZ22" s="97"/>
      <c r="BA22" s="234"/>
      <c r="BB22" s="97"/>
      <c r="BC22" s="52" t="s">
        <v>34</v>
      </c>
    </row>
    <row r="23" spans="1:60" s="53" customFormat="1" ht="15.95" hidden="1" customHeight="1" outlineLevel="1" x14ac:dyDescent="0.2">
      <c r="A23" s="43" t="s">
        <v>36</v>
      </c>
      <c r="B23" s="91">
        <v>0.12660661004036775</v>
      </c>
      <c r="C23" s="91">
        <v>0.10509371723101464</v>
      </c>
      <c r="D23" s="91">
        <v>0.12638666438453294</v>
      </c>
      <c r="E23" s="91">
        <v>9.5398482911125293E-2</v>
      </c>
      <c r="F23" s="92">
        <v>5.9434562982176184E-2</v>
      </c>
      <c r="G23" s="92"/>
      <c r="H23" s="92"/>
      <c r="I23" s="92"/>
      <c r="J23" s="92"/>
      <c r="K23" s="92"/>
      <c r="L23" s="92"/>
      <c r="M23" s="93"/>
      <c r="N23" s="94">
        <v>0.11396651097648627</v>
      </c>
      <c r="O23" s="94">
        <v>9.1500253425172234E-2</v>
      </c>
      <c r="P23" s="94">
        <v>0.1352157628493455</v>
      </c>
      <c r="Q23" s="95">
        <v>8.0816976439169436E-2</v>
      </c>
      <c r="R23" s="96">
        <v>0.11651698803492411</v>
      </c>
      <c r="S23" s="94">
        <v>0.11940335617756313</v>
      </c>
      <c r="T23" s="94">
        <v>0.14338807111179719</v>
      </c>
      <c r="U23" s="95">
        <v>0.12596087037607043</v>
      </c>
      <c r="V23" s="96">
        <v>0.11884069871619997</v>
      </c>
      <c r="W23" s="94">
        <v>0.12657153667918383</v>
      </c>
      <c r="X23" s="94">
        <v>8.149717815011473E-2</v>
      </c>
      <c r="Y23" s="95">
        <v>4.6481811252330571E-2</v>
      </c>
      <c r="Z23" s="97">
        <v>8.6549291328612193E-2</v>
      </c>
      <c r="AA23" s="92">
        <v>6.1829598282678568E-2</v>
      </c>
      <c r="AB23" s="92">
        <v>5.2944920311431679E-2</v>
      </c>
      <c r="AC23" s="98">
        <v>3.8566088069174845E-2</v>
      </c>
      <c r="AD23" s="97">
        <v>5.9333765637302298E-2</v>
      </c>
      <c r="AE23" s="92"/>
      <c r="AF23" s="92"/>
      <c r="AG23" s="98"/>
      <c r="AH23" s="97"/>
      <c r="AI23" s="92"/>
      <c r="AJ23" s="92"/>
      <c r="AK23" s="98"/>
      <c r="AL23" s="97"/>
      <c r="AM23" s="92"/>
      <c r="AN23" s="92"/>
      <c r="AO23" s="98"/>
      <c r="AP23" s="97"/>
      <c r="AQ23" s="97"/>
      <c r="AR23" s="97"/>
      <c r="AS23" s="208"/>
      <c r="AT23" s="97"/>
      <c r="AU23" s="97"/>
      <c r="AV23" s="97"/>
      <c r="AW23" s="208"/>
      <c r="AX23" s="97"/>
      <c r="AY23" s="97"/>
      <c r="AZ23" s="97"/>
      <c r="BA23" s="234"/>
      <c r="BB23" s="97"/>
      <c r="BC23" s="52" t="s">
        <v>36</v>
      </c>
    </row>
    <row r="24" spans="1:60" s="32" customFormat="1" ht="15.95" customHeight="1" collapsed="1" x14ac:dyDescent="0.2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55"/>
      <c r="N24" s="100"/>
      <c r="O24" s="100"/>
      <c r="P24" s="100"/>
      <c r="Q24" s="82"/>
      <c r="R24" s="81"/>
      <c r="S24" s="100"/>
      <c r="T24" s="100"/>
      <c r="U24" s="82"/>
      <c r="V24" s="81"/>
      <c r="W24" s="100"/>
      <c r="X24" s="100"/>
      <c r="Y24" s="82"/>
      <c r="Z24" s="81"/>
      <c r="AA24" s="100"/>
      <c r="AB24" s="100"/>
      <c r="AC24" s="82"/>
      <c r="AD24" s="81"/>
      <c r="AE24" s="100"/>
      <c r="AF24" s="100"/>
      <c r="AG24" s="82"/>
      <c r="AH24" s="81"/>
      <c r="AI24" s="100"/>
      <c r="AJ24" s="100"/>
      <c r="AK24" s="82"/>
      <c r="AL24" s="81"/>
      <c r="AM24" s="100"/>
      <c r="AN24" s="100"/>
      <c r="AO24" s="82"/>
      <c r="AP24" s="81"/>
      <c r="AQ24" s="81"/>
      <c r="AR24" s="81"/>
      <c r="AS24" s="209"/>
      <c r="AT24" s="81"/>
      <c r="AU24" s="81"/>
      <c r="AV24" s="81"/>
      <c r="AW24" s="209"/>
      <c r="AX24" s="81"/>
      <c r="AY24" s="81"/>
      <c r="AZ24" s="81"/>
      <c r="BA24" s="235"/>
      <c r="BB24" s="81"/>
      <c r="BC24" s="38"/>
    </row>
    <row r="25" spans="1:60" s="31" customFormat="1" ht="15.95" customHeight="1" x14ac:dyDescent="0.25">
      <c r="A25" s="24" t="s">
        <v>40</v>
      </c>
      <c r="B25" s="25">
        <v>179.892862010736</v>
      </c>
      <c r="C25" s="25">
        <v>141.86148245604301</v>
      </c>
      <c r="D25" s="25">
        <v>252.96933291969498</v>
      </c>
      <c r="E25" s="25">
        <v>263.807238472167</v>
      </c>
      <c r="F25" s="25">
        <v>284.15330176100599</v>
      </c>
      <c r="G25" s="25">
        <v>282.37080186228599</v>
      </c>
      <c r="H25" s="25">
        <v>314.80773370744703</v>
      </c>
      <c r="I25" s="25">
        <v>382.3</v>
      </c>
      <c r="J25" s="25">
        <v>413.2</v>
      </c>
      <c r="K25" s="25">
        <v>373.2</v>
      </c>
      <c r="L25" s="25">
        <v>558.79999999999995</v>
      </c>
      <c r="M25" s="26"/>
      <c r="N25" s="27">
        <v>61.100709793601901</v>
      </c>
      <c r="O25" s="27">
        <v>41.583463072911201</v>
      </c>
      <c r="P25" s="27">
        <v>50.425977305253106</v>
      </c>
      <c r="Q25" s="28">
        <v>-11.2486677157231</v>
      </c>
      <c r="R25" s="29">
        <v>77.714931363410614</v>
      </c>
      <c r="S25" s="27">
        <v>34.889420711678994</v>
      </c>
      <c r="T25" s="27">
        <v>67.203135207932206</v>
      </c>
      <c r="U25" s="28">
        <v>73.161845636672709</v>
      </c>
      <c r="V25" s="29">
        <v>65.139661790108391</v>
      </c>
      <c r="W25" s="27">
        <v>66.093742404046694</v>
      </c>
      <c r="X25" s="27">
        <v>74.846003491104</v>
      </c>
      <c r="Y25" s="28">
        <v>57.727830786908406</v>
      </c>
      <c r="Z25" s="29">
        <v>71.094687449808902</v>
      </c>
      <c r="AA25" s="27">
        <v>69.23594184463569</v>
      </c>
      <c r="AB25" s="27">
        <v>78.343569085647104</v>
      </c>
      <c r="AC25" s="28">
        <v>65.479103380913898</v>
      </c>
      <c r="AD25" s="29">
        <v>66.652650232066492</v>
      </c>
      <c r="AE25" s="27">
        <v>67.031473069892201</v>
      </c>
      <c r="AF25" s="27">
        <v>70.239697477101501</v>
      </c>
      <c r="AG25" s="28">
        <v>78.446981083225594</v>
      </c>
      <c r="AH25" s="29">
        <v>68.179648600313499</v>
      </c>
      <c r="AI25" s="27">
        <v>82.543651885212711</v>
      </c>
      <c r="AJ25" s="27">
        <v>82.790773932793599</v>
      </c>
      <c r="AK25" s="28">
        <v>81.293659289127206</v>
      </c>
      <c r="AL25" s="29">
        <v>92.501352856725603</v>
      </c>
      <c r="AM25" s="27">
        <v>102.12112296789201</v>
      </c>
      <c r="AN25" s="27">
        <v>118.08647626366199</v>
      </c>
      <c r="AO25" s="28">
        <v>69.599999999999994</v>
      </c>
      <c r="AP25" s="29">
        <v>108.4</v>
      </c>
      <c r="AQ25" s="29">
        <v>103.8</v>
      </c>
      <c r="AR25" s="29">
        <v>109.8</v>
      </c>
      <c r="AS25" s="200">
        <v>91.2</v>
      </c>
      <c r="AT25" s="29">
        <v>103</v>
      </c>
      <c r="AU25" s="29">
        <v>91.1</v>
      </c>
      <c r="AV25" s="29">
        <v>109.5</v>
      </c>
      <c r="AW25" s="200">
        <v>69.5</v>
      </c>
      <c r="AX25" s="29">
        <v>113.5</v>
      </c>
      <c r="AY25" s="29">
        <v>123.2</v>
      </c>
      <c r="AZ25" s="29">
        <v>137.30000000000001</v>
      </c>
      <c r="BA25" s="226">
        <v>184.8</v>
      </c>
      <c r="BB25" s="29">
        <v>184.1</v>
      </c>
      <c r="BC25" s="30" t="s">
        <v>40</v>
      </c>
    </row>
    <row r="26" spans="1:60" s="32" customFormat="1" ht="15.95" customHeight="1" x14ac:dyDescent="0.2">
      <c r="A26" s="32" t="s">
        <v>32</v>
      </c>
      <c r="B26" s="33">
        <v>96.280438774219903</v>
      </c>
      <c r="C26" s="33">
        <v>98.417591257799501</v>
      </c>
      <c r="D26" s="33">
        <v>109.925688480959</v>
      </c>
      <c r="E26" s="33">
        <v>157.14450376379901</v>
      </c>
      <c r="F26" s="33">
        <v>187.77321244177099</v>
      </c>
      <c r="G26" s="33">
        <v>179.85054963435599</v>
      </c>
      <c r="H26" s="33">
        <v>187.76423780795611</v>
      </c>
      <c r="I26" s="33">
        <v>192.4</v>
      </c>
      <c r="J26" s="33">
        <v>240.2</v>
      </c>
      <c r="K26" s="33">
        <v>198.3</v>
      </c>
      <c r="L26" s="33">
        <v>336.6</v>
      </c>
      <c r="M26" s="101"/>
      <c r="N26" s="35">
        <v>29.140448430171098</v>
      </c>
      <c r="O26" s="35">
        <v>17.291745209061201</v>
      </c>
      <c r="P26" s="35">
        <v>30.584803902074402</v>
      </c>
      <c r="Q26" s="36">
        <v>21.400593716492899</v>
      </c>
      <c r="R26" s="37">
        <v>30.742114872641</v>
      </c>
      <c r="S26" s="35">
        <v>7.4591679538666993</v>
      </c>
      <c r="T26" s="35">
        <v>34.068455238969001</v>
      </c>
      <c r="U26" s="36">
        <v>37.655950415482401</v>
      </c>
      <c r="V26" s="37">
        <v>34.9881684702153</v>
      </c>
      <c r="W26" s="35">
        <v>34.343033182008398</v>
      </c>
      <c r="X26" s="35">
        <v>44.948530361717296</v>
      </c>
      <c r="Y26" s="36">
        <v>42.864771749857702</v>
      </c>
      <c r="Z26" s="37">
        <v>46.6410377421711</v>
      </c>
      <c r="AA26" s="35">
        <v>46.226123349280094</v>
      </c>
      <c r="AB26" s="35">
        <v>50.513293572754797</v>
      </c>
      <c r="AC26" s="36">
        <v>44.392757777564505</v>
      </c>
      <c r="AD26" s="37">
        <v>45.147119506230695</v>
      </c>
      <c r="AE26" s="35">
        <v>45.0668902779028</v>
      </c>
      <c r="AF26" s="35">
        <v>34.582011580228802</v>
      </c>
      <c r="AG26" s="36">
        <v>55.054528269993995</v>
      </c>
      <c r="AH26" s="37">
        <v>42.079229290197901</v>
      </c>
      <c r="AI26" s="35">
        <v>44.5713085233036</v>
      </c>
      <c r="AJ26" s="35">
        <v>48.160829847716002</v>
      </c>
      <c r="AK26" s="36">
        <v>52.952870146738604</v>
      </c>
      <c r="AL26" s="37">
        <v>48.810825926523499</v>
      </c>
      <c r="AM26" s="35">
        <v>51.024848279327301</v>
      </c>
      <c r="AN26" s="35">
        <v>60.774102429151696</v>
      </c>
      <c r="AO26" s="36">
        <v>31.8</v>
      </c>
      <c r="AP26" s="37">
        <v>60.2</v>
      </c>
      <c r="AQ26" s="37">
        <v>65.7</v>
      </c>
      <c r="AR26" s="37">
        <v>62.3</v>
      </c>
      <c r="AS26" s="201">
        <v>52.1</v>
      </c>
      <c r="AT26" s="37">
        <v>62.2</v>
      </c>
      <c r="AU26" s="37">
        <v>42.2</v>
      </c>
      <c r="AV26" s="37">
        <v>62.3</v>
      </c>
      <c r="AW26" s="201">
        <v>31.6</v>
      </c>
      <c r="AX26" s="37">
        <v>66.400000000000006</v>
      </c>
      <c r="AY26" s="37">
        <v>74.900000000000006</v>
      </c>
      <c r="AZ26" s="37">
        <v>77.2</v>
      </c>
      <c r="BA26" s="227">
        <v>118.1</v>
      </c>
      <c r="BB26" s="37">
        <v>100.9</v>
      </c>
      <c r="BC26" s="38" t="s">
        <v>32</v>
      </c>
      <c r="BD26" s="31"/>
    </row>
    <row r="27" spans="1:60" s="32" customFormat="1" ht="15.95" customHeight="1" x14ac:dyDescent="0.2">
      <c r="A27" s="32" t="s">
        <v>33</v>
      </c>
      <c r="B27" s="39">
        <v>65.252459902580796</v>
      </c>
      <c r="C27" s="39">
        <v>24.146890799848784</v>
      </c>
      <c r="D27" s="39">
        <v>107.447627808562</v>
      </c>
      <c r="E27" s="39">
        <v>106.67568316768831</v>
      </c>
      <c r="F27" s="33">
        <v>96.376223093570005</v>
      </c>
      <c r="G27" s="33">
        <v>102.51991283878809</v>
      </c>
      <c r="H27" s="33">
        <v>127.0419769117384</v>
      </c>
      <c r="I27" s="33">
        <v>189.9</v>
      </c>
      <c r="J27" s="33">
        <v>173</v>
      </c>
      <c r="K27" s="33">
        <v>174.9</v>
      </c>
      <c r="L27" s="33">
        <v>222.2</v>
      </c>
      <c r="M27" s="34"/>
      <c r="N27" s="39">
        <v>20.935564505508481</v>
      </c>
      <c r="O27" s="39">
        <v>22.284383348526887</v>
      </c>
      <c r="P27" s="39">
        <v>17.850021430987347</v>
      </c>
      <c r="Q27" s="40">
        <v>-36.923078485173988</v>
      </c>
      <c r="R27" s="41">
        <v>11.463090122278819</v>
      </c>
      <c r="S27" s="39">
        <v>27.344045725025598</v>
      </c>
      <c r="T27" s="39">
        <v>33.176839034998096</v>
      </c>
      <c r="U27" s="40">
        <v>35.463652926259599</v>
      </c>
      <c r="V27" s="41">
        <v>30.181032468931804</v>
      </c>
      <c r="W27" s="39">
        <v>31.735835974364043</v>
      </c>
      <c r="X27" s="39">
        <v>29.889694195174123</v>
      </c>
      <c r="Y27" s="40">
        <v>14.869120529218341</v>
      </c>
      <c r="Z27" s="37">
        <v>24.435678311127496</v>
      </c>
      <c r="AA27" s="35">
        <v>23.027923707413592</v>
      </c>
      <c r="AB27" s="35">
        <v>27.828839552867652</v>
      </c>
      <c r="AC27" s="36">
        <v>21.083781522161239</v>
      </c>
      <c r="AD27" s="37">
        <v>21.506303687671348</v>
      </c>
      <c r="AE27" s="35">
        <v>21.959571745584761</v>
      </c>
      <c r="AF27" s="35">
        <v>35.658638933929701</v>
      </c>
      <c r="AG27" s="36">
        <v>23.39539847160227</v>
      </c>
      <c r="AH27" s="37">
        <v>26.096881777897099</v>
      </c>
      <c r="AI27" s="35">
        <v>37.971112862089704</v>
      </c>
      <c r="AJ27" s="35">
        <v>34.630096562322201</v>
      </c>
      <c r="AK27" s="36">
        <v>28.343885709429397</v>
      </c>
      <c r="AL27" s="37">
        <v>43.6920538663705</v>
      </c>
      <c r="AM27" s="35">
        <v>51.090867361630501</v>
      </c>
      <c r="AN27" s="35">
        <v>57.3163995605303</v>
      </c>
      <c r="AO27" s="36">
        <v>37.799999999999997</v>
      </c>
      <c r="AP27" s="37">
        <v>48.2</v>
      </c>
      <c r="AQ27" s="37">
        <v>38.1</v>
      </c>
      <c r="AR27" s="37">
        <v>47.6</v>
      </c>
      <c r="AS27" s="201">
        <v>39.1</v>
      </c>
      <c r="AT27" s="37">
        <v>40.799999999999997</v>
      </c>
      <c r="AU27" s="37">
        <v>48.9</v>
      </c>
      <c r="AV27" s="37">
        <v>47.3</v>
      </c>
      <c r="AW27" s="201">
        <v>37.9</v>
      </c>
      <c r="AX27" s="37">
        <v>47.1</v>
      </c>
      <c r="AY27" s="37">
        <v>48.4</v>
      </c>
      <c r="AZ27" s="37">
        <v>60.1</v>
      </c>
      <c r="BA27" s="227">
        <v>66.7</v>
      </c>
      <c r="BB27" s="37">
        <v>83.3</v>
      </c>
      <c r="BC27" s="38" t="s">
        <v>33</v>
      </c>
      <c r="BD27" s="31"/>
    </row>
    <row r="28" spans="1:60" s="53" customFormat="1" ht="15.95" hidden="1" customHeight="1" outlineLevel="1" x14ac:dyDescent="0.2">
      <c r="A28" s="43" t="s">
        <v>34</v>
      </c>
      <c r="B28" s="44">
        <v>34.006198935083503</v>
      </c>
      <c r="C28" s="44">
        <v>-0.50146394718151699</v>
      </c>
      <c r="D28" s="44">
        <v>61.222297506481198</v>
      </c>
      <c r="E28" s="44">
        <v>75.891404645173097</v>
      </c>
      <c r="F28" s="45">
        <v>84.7766576841356</v>
      </c>
      <c r="G28" s="45"/>
      <c r="H28" s="45"/>
      <c r="I28" s="45"/>
      <c r="J28" s="45"/>
      <c r="K28" s="45"/>
      <c r="L28" s="45"/>
      <c r="M28" s="46"/>
      <c r="N28" s="47">
        <v>12.9625917472959</v>
      </c>
      <c r="O28" s="47">
        <v>16.863426128100599</v>
      </c>
      <c r="P28" s="47">
        <v>9.8108595848967095</v>
      </c>
      <c r="Q28" s="48">
        <v>-40.138341407474798</v>
      </c>
      <c r="R28" s="49">
        <v>2.5842987506663797</v>
      </c>
      <c r="S28" s="47">
        <v>16.142415577732798</v>
      </c>
      <c r="T28" s="47">
        <v>21.4601733322759</v>
      </c>
      <c r="U28" s="48">
        <v>21.0354098458062</v>
      </c>
      <c r="V28" s="49">
        <v>19.148666349305902</v>
      </c>
      <c r="W28" s="47">
        <v>22.270797387866001</v>
      </c>
      <c r="X28" s="47">
        <v>22.891850511595301</v>
      </c>
      <c r="Y28" s="48">
        <v>11.5800903964059</v>
      </c>
      <c r="Z28" s="50">
        <v>18.314721055733497</v>
      </c>
      <c r="AA28" s="45">
        <v>23.459915768637099</v>
      </c>
      <c r="AB28" s="45">
        <v>24.240796111223002</v>
      </c>
      <c r="AC28" s="51">
        <v>18.761224748541999</v>
      </c>
      <c r="AD28" s="50">
        <v>17.210720871265199</v>
      </c>
      <c r="AE28" s="45"/>
      <c r="AF28" s="45"/>
      <c r="AG28" s="51"/>
      <c r="AH28" s="50"/>
      <c r="AI28" s="45"/>
      <c r="AJ28" s="45"/>
      <c r="AK28" s="51"/>
      <c r="AL28" s="50"/>
      <c r="AM28" s="45"/>
      <c r="AN28" s="45"/>
      <c r="AO28" s="51"/>
      <c r="AP28" s="50"/>
      <c r="AQ28" s="50"/>
      <c r="AR28" s="50"/>
      <c r="AS28" s="202"/>
      <c r="AT28" s="50"/>
      <c r="AU28" s="50"/>
      <c r="AV28" s="50"/>
      <c r="AW28" s="202"/>
      <c r="AX28" s="50"/>
      <c r="AY28" s="50"/>
      <c r="AZ28" s="50"/>
      <c r="BA28" s="228"/>
      <c r="BB28" s="50"/>
      <c r="BC28" s="52" t="s">
        <v>34</v>
      </c>
    </row>
    <row r="29" spans="1:60" s="53" customFormat="1" ht="15.95" hidden="1" customHeight="1" outlineLevel="1" x14ac:dyDescent="0.2">
      <c r="A29" s="43" t="s">
        <v>36</v>
      </c>
      <c r="B29" s="44">
        <v>31.2462609674973</v>
      </c>
      <c r="C29" s="44">
        <v>24.6483547470303</v>
      </c>
      <c r="D29" s="44">
        <v>46.225330302080799</v>
      </c>
      <c r="E29" s="44">
        <v>30.784278522515201</v>
      </c>
      <c r="F29" s="45">
        <v>11.599565409434401</v>
      </c>
      <c r="G29" s="45"/>
      <c r="H29" s="67"/>
      <c r="I29" s="67"/>
      <c r="J29" s="67"/>
      <c r="K29" s="67"/>
      <c r="L29" s="67"/>
      <c r="M29" s="46"/>
      <c r="N29" s="47">
        <v>7.9729727582125802</v>
      </c>
      <c r="O29" s="47">
        <v>5.4209572204262901</v>
      </c>
      <c r="P29" s="47">
        <v>8.0391618460906393</v>
      </c>
      <c r="Q29" s="48">
        <v>3.21526292230081</v>
      </c>
      <c r="R29" s="49">
        <v>8.87879137161244</v>
      </c>
      <c r="S29" s="47">
        <v>11.2016301472928</v>
      </c>
      <c r="T29" s="47">
        <v>11.716665702722199</v>
      </c>
      <c r="U29" s="48">
        <v>14.428243080453399</v>
      </c>
      <c r="V29" s="49">
        <v>11.0323661196259</v>
      </c>
      <c r="W29" s="47">
        <v>9.4650385864980411</v>
      </c>
      <c r="X29" s="47">
        <v>6.9978436835788198</v>
      </c>
      <c r="Y29" s="48">
        <v>3.2890301328124401</v>
      </c>
      <c r="Z29" s="50">
        <v>6.1209572553939999</v>
      </c>
      <c r="AA29" s="45">
        <v>-0.43199206122350697</v>
      </c>
      <c r="AB29" s="45">
        <v>3.5880434416446501</v>
      </c>
      <c r="AC29" s="51">
        <v>2.3225567736192403</v>
      </c>
      <c r="AD29" s="50">
        <v>4.2955828164061503</v>
      </c>
      <c r="AE29" s="45"/>
      <c r="AF29" s="45"/>
      <c r="AG29" s="51"/>
      <c r="AH29" s="50"/>
      <c r="AI29" s="45"/>
      <c r="AJ29" s="45"/>
      <c r="AK29" s="51"/>
      <c r="AL29" s="50"/>
      <c r="AM29" s="45"/>
      <c r="AN29" s="45"/>
      <c r="AO29" s="51"/>
      <c r="AP29" s="50"/>
      <c r="AQ29" s="50"/>
      <c r="AR29" s="50"/>
      <c r="AS29" s="202"/>
      <c r="AT29" s="50"/>
      <c r="AU29" s="50"/>
      <c r="AV29" s="50"/>
      <c r="AW29" s="202"/>
      <c r="AX29" s="50"/>
      <c r="AY29" s="50"/>
      <c r="AZ29" s="50"/>
      <c r="BA29" s="228"/>
      <c r="BB29" s="50"/>
      <c r="BC29" s="52" t="s">
        <v>36</v>
      </c>
    </row>
    <row r="30" spans="1:60" s="53" customFormat="1" ht="15.95" customHeight="1" collapsed="1" x14ac:dyDescent="0.2">
      <c r="A30" s="53" t="s">
        <v>37</v>
      </c>
      <c r="B30" s="44">
        <v>18.3602368612124</v>
      </c>
      <c r="C30" s="44">
        <v>19.2948790340462</v>
      </c>
      <c r="D30" s="44">
        <v>35.550705602281305</v>
      </c>
      <c r="E30" s="44"/>
      <c r="F30" s="44"/>
      <c r="G30" s="44"/>
      <c r="H30" s="67"/>
      <c r="I30" s="67"/>
      <c r="J30" s="67"/>
      <c r="K30" s="67"/>
      <c r="L30" s="67"/>
      <c r="M30" s="54"/>
      <c r="N30" s="47">
        <v>11.018557633481</v>
      </c>
      <c r="O30" s="47">
        <v>2.0090569457300798</v>
      </c>
      <c r="P30" s="47">
        <v>1.9998472556242901</v>
      </c>
      <c r="Q30" s="48">
        <v>4.2674171992107901</v>
      </c>
      <c r="R30" s="49">
        <v>35.525515534513303</v>
      </c>
      <c r="S30" s="47"/>
      <c r="T30" s="47"/>
      <c r="U30" s="48"/>
      <c r="V30" s="49"/>
      <c r="W30" s="47"/>
      <c r="X30" s="47"/>
      <c r="Y30" s="48"/>
      <c r="Z30" s="49"/>
      <c r="AA30" s="47"/>
      <c r="AB30" s="47"/>
      <c r="AC30" s="48"/>
      <c r="AD30" s="49"/>
      <c r="AE30" s="47"/>
      <c r="AF30" s="47"/>
      <c r="AG30" s="48"/>
      <c r="AH30" s="49"/>
      <c r="AI30" s="47"/>
      <c r="AJ30" s="47"/>
      <c r="AK30" s="48"/>
      <c r="AL30" s="49"/>
      <c r="AM30" s="47"/>
      <c r="AN30" s="47"/>
      <c r="AO30" s="48"/>
      <c r="AP30" s="49"/>
      <c r="AQ30" s="49"/>
      <c r="AR30" s="49"/>
      <c r="AS30" s="203"/>
      <c r="AT30" s="49"/>
      <c r="AU30" s="49"/>
      <c r="AV30" s="49"/>
      <c r="AW30" s="203"/>
      <c r="AX30" s="49"/>
      <c r="AY30" s="49"/>
      <c r="AZ30" s="49"/>
      <c r="BA30" s="229"/>
      <c r="BB30" s="49"/>
      <c r="BC30" s="43" t="s">
        <v>37</v>
      </c>
    </row>
    <row r="31" spans="1:60" s="53" customFormat="1" ht="15.95" customHeight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54"/>
      <c r="N31" s="47"/>
      <c r="O31" s="47"/>
      <c r="P31" s="47"/>
      <c r="Q31" s="48"/>
      <c r="R31" s="49"/>
      <c r="S31" s="47"/>
      <c r="T31" s="47"/>
      <c r="U31" s="48"/>
      <c r="V31" s="49"/>
      <c r="W31" s="47"/>
      <c r="X31" s="47"/>
      <c r="Y31" s="48"/>
      <c r="Z31" s="49"/>
      <c r="AA31" s="47"/>
      <c r="AB31" s="47"/>
      <c r="AC31" s="48"/>
      <c r="AD31" s="49"/>
      <c r="AE31" s="47"/>
      <c r="AF31" s="47"/>
      <c r="AG31" s="48"/>
      <c r="AH31" s="49"/>
      <c r="AI31" s="47"/>
      <c r="AJ31" s="47"/>
      <c r="AK31" s="48"/>
      <c r="AL31" s="49"/>
      <c r="AM31" s="47"/>
      <c r="AN31" s="47"/>
      <c r="AO31" s="48"/>
      <c r="AP31" s="49"/>
      <c r="AQ31" s="49"/>
      <c r="AR31" s="49"/>
      <c r="AS31" s="203"/>
      <c r="AT31" s="49"/>
      <c r="AU31" s="49"/>
      <c r="AV31" s="49"/>
      <c r="AW31" s="203"/>
      <c r="AX31" s="49"/>
      <c r="AY31" s="49"/>
      <c r="AZ31" s="49"/>
      <c r="BA31" s="229"/>
      <c r="BB31" s="49"/>
      <c r="BC31" s="43"/>
    </row>
    <row r="32" spans="1:60" s="31" customFormat="1" ht="15.95" customHeight="1" x14ac:dyDescent="0.25">
      <c r="A32" s="24" t="s">
        <v>41</v>
      </c>
      <c r="B32" s="25">
        <v>-69.544999999999987</v>
      </c>
      <c r="C32" s="25">
        <v>-110.08647199999999</v>
      </c>
      <c r="D32" s="25">
        <v>7.4607999999983576E-2</v>
      </c>
      <c r="E32" s="25">
        <v>-23.442057800000043</v>
      </c>
      <c r="F32" s="25">
        <v>-18.346986881005989</v>
      </c>
      <c r="G32" s="25">
        <v>-28.936042799999996</v>
      </c>
      <c r="H32" s="25">
        <v>-8.317999999998591</v>
      </c>
      <c r="I32" s="25">
        <v>-27.7</v>
      </c>
      <c r="J32" s="25">
        <v>-21.8</v>
      </c>
      <c r="K32" s="25">
        <v>-52.4</v>
      </c>
      <c r="L32" s="25">
        <v>-12.8</v>
      </c>
      <c r="M32" s="26"/>
      <c r="N32" s="27">
        <v>-2.4399999999999977</v>
      </c>
      <c r="O32" s="27">
        <v>-19.88704731</v>
      </c>
      <c r="P32" s="27">
        <v>-18.432952689999887</v>
      </c>
      <c r="Q32" s="28">
        <v>-69.326471999999995</v>
      </c>
      <c r="R32" s="29">
        <v>20.178829099999909</v>
      </c>
      <c r="S32" s="27">
        <v>-25.294641099999907</v>
      </c>
      <c r="T32" s="27">
        <v>-2.6520143000001895</v>
      </c>
      <c r="U32" s="28">
        <v>7.8424343000001073</v>
      </c>
      <c r="V32" s="29">
        <v>-1.2689942000000087</v>
      </c>
      <c r="W32" s="27">
        <v>-8.593985500000116</v>
      </c>
      <c r="X32" s="27">
        <v>-3.3259999999999081</v>
      </c>
      <c r="Y32" s="28">
        <v>-10.253078099999691</v>
      </c>
      <c r="Z32" s="29">
        <v>-1.6909999999999883</v>
      </c>
      <c r="AA32" s="27">
        <v>-9.6430000000000007</v>
      </c>
      <c r="AB32" s="27">
        <v>-2.4980000000000047</v>
      </c>
      <c r="AC32" s="28">
        <v>-4.5149868810061093</v>
      </c>
      <c r="AD32" s="29">
        <v>-2.3299848000000054</v>
      </c>
      <c r="AE32" s="27">
        <v>-10.090118299999901</v>
      </c>
      <c r="AF32" s="27">
        <v>-14.295966699999994</v>
      </c>
      <c r="AG32" s="28">
        <v>-2.2199730000001097</v>
      </c>
      <c r="AH32" s="29">
        <v>-1.1830000000001917</v>
      </c>
      <c r="AI32" s="27">
        <v>2.3180000000005094</v>
      </c>
      <c r="AJ32" s="27">
        <v>-6.2440000000010087</v>
      </c>
      <c r="AK32" s="28">
        <v>-3.2089999999979</v>
      </c>
      <c r="AL32" s="29">
        <v>-3.1440000000000055</v>
      </c>
      <c r="AM32" s="27">
        <v>-4.0240000000000009</v>
      </c>
      <c r="AN32" s="27">
        <v>-2.8000000000005798E-2</v>
      </c>
      <c r="AO32" s="28">
        <v>-20.5</v>
      </c>
      <c r="AP32" s="29">
        <v>-0.1</v>
      </c>
      <c r="AQ32" s="29">
        <v>-1.9</v>
      </c>
      <c r="AR32" s="29">
        <v>-3.2</v>
      </c>
      <c r="AS32" s="200">
        <v>-16.7</v>
      </c>
      <c r="AT32" s="29">
        <v>-1.6</v>
      </c>
      <c r="AU32" s="29">
        <v>-16.2</v>
      </c>
      <c r="AV32" s="29">
        <v>-6.3</v>
      </c>
      <c r="AW32" s="200">
        <v>-28.3</v>
      </c>
      <c r="AX32" s="29">
        <v>-6.5</v>
      </c>
      <c r="AY32" s="29">
        <v>1.2</v>
      </c>
      <c r="AZ32" s="29">
        <v>-15.3</v>
      </c>
      <c r="BA32" s="226">
        <v>7.8</v>
      </c>
      <c r="BB32" s="29">
        <v>-8.5</v>
      </c>
      <c r="BC32" s="24" t="s">
        <v>41</v>
      </c>
    </row>
    <row r="33" spans="1:55" s="32" customFormat="1" ht="15.95" customHeight="1" x14ac:dyDescent="0.2">
      <c r="A33" s="32" t="s">
        <v>32</v>
      </c>
      <c r="B33" s="33">
        <v>-24.134785347906089</v>
      </c>
      <c r="C33" s="33">
        <v>-32.624174300000504</v>
      </c>
      <c r="D33" s="33">
        <v>-27.279526500000003</v>
      </c>
      <c r="E33" s="33">
        <v>-13.873646899999983</v>
      </c>
      <c r="F33" s="33">
        <v>-7.5060258222909795</v>
      </c>
      <c r="G33" s="33">
        <v>-17.888249500000001</v>
      </c>
      <c r="H33" s="33">
        <v>-3.9013018000064008</v>
      </c>
      <c r="I33" s="191">
        <v>-25.8</v>
      </c>
      <c r="J33" s="191">
        <v>-20</v>
      </c>
      <c r="K33" s="191">
        <v>-46.5</v>
      </c>
      <c r="L33" s="191">
        <v>-11.4</v>
      </c>
      <c r="M33" s="101"/>
      <c r="N33" s="35">
        <v>-1.3064679317157015</v>
      </c>
      <c r="O33" s="35">
        <v>-12.913630894746799</v>
      </c>
      <c r="P33" s="35">
        <v>-5.0808160735376013</v>
      </c>
      <c r="Q33" s="36">
        <v>-13.323259400000403</v>
      </c>
      <c r="R33" s="37">
        <v>-2.3931249000000001</v>
      </c>
      <c r="S33" s="35">
        <v>-23.295428399999999</v>
      </c>
      <c r="T33" s="35">
        <v>-2.9577553999999964</v>
      </c>
      <c r="U33" s="36">
        <v>1.3667822000000029</v>
      </c>
      <c r="V33" s="37">
        <v>-1.1114946000000003</v>
      </c>
      <c r="W33" s="35">
        <v>-6.9712061000000034</v>
      </c>
      <c r="X33" s="35">
        <v>-1.7562218999999999</v>
      </c>
      <c r="Y33" s="36">
        <v>-4.0347242999999935</v>
      </c>
      <c r="Z33" s="37">
        <v>-1.2486000000000033</v>
      </c>
      <c r="AA33" s="35">
        <v>-3.054887192708108</v>
      </c>
      <c r="AB33" s="35">
        <v>-1.3068516238074039</v>
      </c>
      <c r="AC33" s="36">
        <v>-1.895687005776395</v>
      </c>
      <c r="AD33" s="37">
        <v>-0.88733680000000703</v>
      </c>
      <c r="AE33" s="35">
        <v>-2.7354704000000041</v>
      </c>
      <c r="AF33" s="35">
        <v>-13.936491600000096</v>
      </c>
      <c r="AG33" s="36">
        <v>-0.32895069999990056</v>
      </c>
      <c r="AH33" s="37">
        <v>-0.66594509999840312</v>
      </c>
      <c r="AI33" s="35">
        <v>-0.86039899999940417</v>
      </c>
      <c r="AJ33" s="35">
        <v>-4.132915700012795</v>
      </c>
      <c r="AK33" s="36">
        <v>1.7579580000042014</v>
      </c>
      <c r="AL33" s="37">
        <v>-1.8470262000000019</v>
      </c>
      <c r="AM33" s="35">
        <v>-2.6752084000000025</v>
      </c>
      <c r="AN33" s="35">
        <v>-0.54105930000010716</v>
      </c>
      <c r="AO33" s="36">
        <v>-20.8</v>
      </c>
      <c r="AP33" s="37">
        <v>0</v>
      </c>
      <c r="AQ33" s="37">
        <v>0</v>
      </c>
      <c r="AR33" s="37">
        <v>-3.2</v>
      </c>
      <c r="AS33" s="201">
        <v>-16.8</v>
      </c>
      <c r="AT33" s="37">
        <v>-0.8</v>
      </c>
      <c r="AU33" s="37">
        <v>-15.6</v>
      </c>
      <c r="AV33" s="37">
        <v>-1.3</v>
      </c>
      <c r="AW33" s="201">
        <v>-28.9</v>
      </c>
      <c r="AX33" s="37">
        <v>-4.8</v>
      </c>
      <c r="AY33" s="37">
        <v>1.3</v>
      </c>
      <c r="AZ33" s="37">
        <v>-15.1</v>
      </c>
      <c r="BA33" s="227">
        <v>7.2</v>
      </c>
      <c r="BB33" s="37">
        <v>-8.5</v>
      </c>
      <c r="BC33" s="38" t="s">
        <v>32</v>
      </c>
    </row>
    <row r="34" spans="1:55" s="32" customFormat="1" ht="15.95" customHeight="1" x14ac:dyDescent="0.2">
      <c r="A34" s="32" t="s">
        <v>33</v>
      </c>
      <c r="B34" s="39">
        <v>-39.362155916521296</v>
      </c>
      <c r="C34" s="39">
        <v>-76.847262600000022</v>
      </c>
      <c r="D34" s="39">
        <v>-8.9668655000000115</v>
      </c>
      <c r="E34" s="39">
        <v>-9.5684109000000035</v>
      </c>
      <c r="F34" s="33">
        <v>-10.840961058714107</v>
      </c>
      <c r="G34" s="33">
        <v>-11.047793300000013</v>
      </c>
      <c r="H34" s="33">
        <v>-4.4166981999929931</v>
      </c>
      <c r="I34" s="191">
        <v>-1.8</v>
      </c>
      <c r="J34" s="191">
        <v>-1.8</v>
      </c>
      <c r="K34" s="191">
        <v>-5.9</v>
      </c>
      <c r="L34" s="191">
        <v>-1.4</v>
      </c>
      <c r="M34" s="34"/>
      <c r="N34" s="39">
        <v>-1.6138057684220781</v>
      </c>
      <c r="O34" s="39">
        <v>-6.20810850145791</v>
      </c>
      <c r="P34" s="39">
        <v>-12.199159330119949</v>
      </c>
      <c r="Q34" s="40">
        <v>-56.826189000000149</v>
      </c>
      <c r="R34" s="41">
        <v>-13.749045999999979</v>
      </c>
      <c r="S34" s="39">
        <v>-1.9992127000000011</v>
      </c>
      <c r="T34" s="39">
        <v>0.30574109999999877</v>
      </c>
      <c r="U34" s="40">
        <v>6.4756520999999978</v>
      </c>
      <c r="V34" s="41">
        <v>-0.15749960000000129</v>
      </c>
      <c r="W34" s="39">
        <v>-1.622779399999958</v>
      </c>
      <c r="X34" s="39">
        <v>-1.5697781000000077</v>
      </c>
      <c r="Y34" s="40">
        <v>-6.2183537999999992</v>
      </c>
      <c r="Z34" s="37">
        <v>-0.44240000000000101</v>
      </c>
      <c r="AA34" s="35">
        <v>-6.5881128072918491</v>
      </c>
      <c r="AB34" s="35">
        <v>-1.1911483761927077</v>
      </c>
      <c r="AC34" s="36">
        <v>-2.6192998752296126</v>
      </c>
      <c r="AD34" s="37">
        <v>-1.4426480000000002</v>
      </c>
      <c r="AE34" s="35">
        <v>-7.354647899999998</v>
      </c>
      <c r="AF34" s="35">
        <v>-0.35947510000000271</v>
      </c>
      <c r="AG34" s="36">
        <v>-1.8910222999999906</v>
      </c>
      <c r="AH34" s="37">
        <v>-0.51705490000179921</v>
      </c>
      <c r="AI34" s="35">
        <v>3.178399000000006</v>
      </c>
      <c r="AJ34" s="35">
        <v>-2.1110842999882991</v>
      </c>
      <c r="AK34" s="36">
        <v>-4.9669580000029008</v>
      </c>
      <c r="AL34" s="37">
        <v>-1.2969738000000035</v>
      </c>
      <c r="AM34" s="35">
        <v>-1.3487915999999984</v>
      </c>
      <c r="AN34" s="35">
        <v>0.51305930000000188</v>
      </c>
      <c r="AO34" s="36">
        <v>0.3</v>
      </c>
      <c r="AP34" s="37">
        <v>-0.1</v>
      </c>
      <c r="AQ34" s="37">
        <v>-1.9</v>
      </c>
      <c r="AR34" s="37">
        <v>0</v>
      </c>
      <c r="AS34" s="201">
        <v>0.1</v>
      </c>
      <c r="AT34" s="37">
        <v>-0.8</v>
      </c>
      <c r="AU34" s="37">
        <v>-0.6</v>
      </c>
      <c r="AV34" s="37">
        <v>-5</v>
      </c>
      <c r="AW34" s="201">
        <v>0.6</v>
      </c>
      <c r="AX34" s="37">
        <v>-1.7</v>
      </c>
      <c r="AY34" s="37">
        <v>-0.1</v>
      </c>
      <c r="AZ34" s="37">
        <v>-0.2</v>
      </c>
      <c r="BA34" s="227">
        <v>0.6</v>
      </c>
      <c r="BB34" s="37">
        <v>0</v>
      </c>
      <c r="BC34" s="38" t="s">
        <v>33</v>
      </c>
    </row>
    <row r="35" spans="1:55" s="53" customFormat="1" ht="15.95" hidden="1" customHeight="1" outlineLevel="1" x14ac:dyDescent="0.2">
      <c r="A35" s="43" t="s">
        <v>34</v>
      </c>
      <c r="B35" s="44">
        <v>-29.960452280510196</v>
      </c>
      <c r="C35" s="44">
        <v>-68.755987100000027</v>
      </c>
      <c r="D35" s="44">
        <v>-6.8879762000000113</v>
      </c>
      <c r="E35" s="44">
        <v>-6.9478875000000073</v>
      </c>
      <c r="F35" s="45">
        <v>-4.0453910675240081</v>
      </c>
      <c r="G35" s="45"/>
      <c r="H35" s="45"/>
      <c r="I35" s="45"/>
      <c r="J35" s="45"/>
      <c r="K35" s="45"/>
      <c r="L35" s="45"/>
      <c r="M35" s="46"/>
      <c r="N35" s="47">
        <v>-0.89275036123919982</v>
      </c>
      <c r="O35" s="47">
        <v>-4.3221787898221997</v>
      </c>
      <c r="P35" s="47">
        <v>-9.8460737489384886</v>
      </c>
      <c r="Q35" s="48">
        <v>-53.694984200000199</v>
      </c>
      <c r="R35" s="49">
        <v>-11.91203780000002</v>
      </c>
      <c r="S35" s="47">
        <v>-1.5434756000000007</v>
      </c>
      <c r="T35" s="47">
        <v>2.3417239999999993</v>
      </c>
      <c r="U35" s="48">
        <v>4.2258131999999975</v>
      </c>
      <c r="V35" s="49">
        <v>-3.6315200000000658E-2</v>
      </c>
      <c r="W35" s="47">
        <v>0.26370310000000075</v>
      </c>
      <c r="X35" s="47">
        <v>-1.2249582999999973</v>
      </c>
      <c r="Y35" s="48">
        <v>-5.9503170999999995</v>
      </c>
      <c r="Z35" s="50">
        <v>-2.6700000000001722E-2</v>
      </c>
      <c r="AA35" s="45">
        <v>-1.6632197088471017</v>
      </c>
      <c r="AB35" s="45">
        <v>-0.565218774964098</v>
      </c>
      <c r="AC35" s="51">
        <v>-1.7902525837128032</v>
      </c>
      <c r="AD35" s="50">
        <v>-0.40114480000000086</v>
      </c>
      <c r="AE35" s="45"/>
      <c r="AF35" s="45"/>
      <c r="AG35" s="51"/>
      <c r="AH35" s="50"/>
      <c r="AI35" s="45"/>
      <c r="AJ35" s="45"/>
      <c r="AK35" s="51"/>
      <c r="AL35" s="50"/>
      <c r="AM35" s="45"/>
      <c r="AN35" s="45"/>
      <c r="AO35" s="51"/>
      <c r="AP35" s="50"/>
      <c r="AQ35" s="50"/>
      <c r="AR35" s="50"/>
      <c r="AS35" s="202"/>
      <c r="AT35" s="50"/>
      <c r="AU35" s="50"/>
      <c r="AV35" s="50"/>
      <c r="AW35" s="202"/>
      <c r="AX35" s="50"/>
      <c r="AY35" s="50"/>
      <c r="AZ35" s="50"/>
      <c r="BA35" s="228"/>
      <c r="BB35" s="50"/>
      <c r="BC35" s="52" t="s">
        <v>34</v>
      </c>
    </row>
    <row r="36" spans="1:55" s="53" customFormat="1" ht="15.95" hidden="1" customHeight="1" outlineLevel="1" x14ac:dyDescent="0.2">
      <c r="A36" s="43" t="s">
        <v>36</v>
      </c>
      <c r="B36" s="44">
        <v>-9.4017036360110993</v>
      </c>
      <c r="C36" s="44">
        <v>-8.0912754999999983</v>
      </c>
      <c r="D36" s="44">
        <v>-2.0788893000000002</v>
      </c>
      <c r="E36" s="44">
        <v>-2.6205233999999962</v>
      </c>
      <c r="F36" s="45">
        <v>-6.7955699911900993</v>
      </c>
      <c r="G36" s="45"/>
      <c r="H36" s="45"/>
      <c r="I36" s="45"/>
      <c r="J36" s="45"/>
      <c r="K36" s="45"/>
      <c r="L36" s="45"/>
      <c r="M36" s="46"/>
      <c r="N36" s="47">
        <v>-0.72105540718287831</v>
      </c>
      <c r="O36" s="47">
        <v>-1.8859297116357103</v>
      </c>
      <c r="P36" s="47">
        <v>-2.3530855811814604</v>
      </c>
      <c r="Q36" s="48">
        <v>-3.1312047999999502</v>
      </c>
      <c r="R36" s="49">
        <v>-1.8370081999999588</v>
      </c>
      <c r="S36" s="47">
        <v>-0.45573710000000034</v>
      </c>
      <c r="T36" s="47">
        <v>-2.0359829000000005</v>
      </c>
      <c r="U36" s="48">
        <v>2.2498389000000003</v>
      </c>
      <c r="V36" s="49">
        <v>-0.12118440000000064</v>
      </c>
      <c r="W36" s="47">
        <v>-1.8864824999999588</v>
      </c>
      <c r="X36" s="47">
        <v>-0.34481980000001045</v>
      </c>
      <c r="Y36" s="48">
        <v>-0.26803670000000013</v>
      </c>
      <c r="Z36" s="50">
        <v>-0.41569999999999929</v>
      </c>
      <c r="AA36" s="45">
        <v>-4.9248930984447474</v>
      </c>
      <c r="AB36" s="45">
        <v>-0.62592960122860974</v>
      </c>
      <c r="AC36" s="51">
        <v>-0.82904729151680945</v>
      </c>
      <c r="AD36" s="50">
        <v>-1.0415031999999993</v>
      </c>
      <c r="AE36" s="45"/>
      <c r="AF36" s="45"/>
      <c r="AG36" s="51"/>
      <c r="AH36" s="50"/>
      <c r="AI36" s="45"/>
      <c r="AJ36" s="45"/>
      <c r="AK36" s="51"/>
      <c r="AL36" s="50"/>
      <c r="AM36" s="45"/>
      <c r="AN36" s="45"/>
      <c r="AO36" s="51"/>
      <c r="AP36" s="50"/>
      <c r="AQ36" s="50"/>
      <c r="AR36" s="50"/>
      <c r="AS36" s="202"/>
      <c r="AT36" s="50"/>
      <c r="AU36" s="50"/>
      <c r="AV36" s="50"/>
      <c r="AW36" s="202"/>
      <c r="AX36" s="50"/>
      <c r="AY36" s="50"/>
      <c r="AZ36" s="50"/>
      <c r="BA36" s="228"/>
      <c r="BB36" s="50"/>
      <c r="BC36" s="52" t="s">
        <v>36</v>
      </c>
    </row>
    <row r="37" spans="1:55" s="53" customFormat="1" ht="15.95" customHeight="1" collapsed="1" x14ac:dyDescent="0.2">
      <c r="A37" s="53" t="s">
        <v>37</v>
      </c>
      <c r="B37" s="44">
        <v>-6.048058735572603</v>
      </c>
      <c r="C37" s="44">
        <v>-0.61503510000000006</v>
      </c>
      <c r="D37" s="44">
        <v>36.32099999999997</v>
      </c>
      <c r="E37" s="44"/>
      <c r="F37" s="44"/>
      <c r="G37" s="44"/>
      <c r="H37" s="44"/>
      <c r="I37" s="44"/>
      <c r="J37" s="44"/>
      <c r="K37" s="44"/>
      <c r="L37" s="44"/>
      <c r="M37" s="54"/>
      <c r="N37" s="47">
        <v>0.48027370013780057</v>
      </c>
      <c r="O37" s="47">
        <v>-0.76530791379536023</v>
      </c>
      <c r="P37" s="47">
        <v>-1.1529772863424195</v>
      </c>
      <c r="Q37" s="48">
        <v>0.8229763999999502</v>
      </c>
      <c r="R37" s="49">
        <v>36.321000000000026</v>
      </c>
      <c r="S37" s="47"/>
      <c r="T37" s="47"/>
      <c r="U37" s="48"/>
      <c r="V37" s="49"/>
      <c r="W37" s="47"/>
      <c r="X37" s="47"/>
      <c r="Y37" s="48"/>
      <c r="Z37" s="49"/>
      <c r="AA37" s="47"/>
      <c r="AB37" s="47"/>
      <c r="AC37" s="48"/>
      <c r="AD37" s="49"/>
      <c r="AE37" s="47"/>
      <c r="AF37" s="47"/>
      <c r="AG37" s="48"/>
      <c r="AH37" s="49"/>
      <c r="AI37" s="47"/>
      <c r="AJ37" s="47"/>
      <c r="AK37" s="48"/>
      <c r="AL37" s="49"/>
      <c r="AM37" s="47"/>
      <c r="AN37" s="47"/>
      <c r="AO37" s="48"/>
      <c r="AP37" s="49"/>
      <c r="AQ37" s="49"/>
      <c r="AR37" s="49"/>
      <c r="AS37" s="203"/>
      <c r="AT37" s="49"/>
      <c r="AU37" s="49"/>
      <c r="AV37" s="49"/>
      <c r="AW37" s="203"/>
      <c r="AX37" s="49"/>
      <c r="AY37" s="49"/>
      <c r="AZ37" s="49"/>
      <c r="BA37" s="229"/>
      <c r="BB37" s="49"/>
      <c r="BC37" s="43" t="s">
        <v>37</v>
      </c>
    </row>
    <row r="38" spans="1:55" s="32" customFormat="1" ht="15.9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01"/>
      <c r="N38" s="102"/>
      <c r="O38" s="102"/>
      <c r="P38" s="102"/>
      <c r="Q38" s="48"/>
      <c r="R38" s="49"/>
      <c r="S38" s="35"/>
      <c r="T38" s="35"/>
      <c r="U38" s="36"/>
      <c r="V38" s="37"/>
      <c r="W38" s="35"/>
      <c r="X38" s="35"/>
      <c r="Y38" s="36"/>
      <c r="Z38" s="37"/>
      <c r="AA38" s="35"/>
      <c r="AB38" s="35"/>
      <c r="AC38" s="36"/>
      <c r="AD38" s="37"/>
      <c r="AE38" s="35"/>
      <c r="AF38" s="35"/>
      <c r="AG38" s="36"/>
      <c r="AH38" s="37"/>
      <c r="AI38" s="35"/>
      <c r="AJ38" s="35"/>
      <c r="AK38" s="36"/>
      <c r="AL38" s="37"/>
      <c r="AM38" s="35"/>
      <c r="AN38" s="35"/>
      <c r="AO38" s="36"/>
      <c r="AP38" s="37"/>
      <c r="AQ38" s="37"/>
      <c r="AR38" s="37"/>
      <c r="AS38" s="201"/>
      <c r="AT38" s="37"/>
      <c r="AU38" s="37"/>
      <c r="AV38" s="37"/>
      <c r="AW38" s="201"/>
      <c r="AX38" s="37"/>
      <c r="AY38" s="37"/>
      <c r="AZ38" s="37"/>
      <c r="BA38" s="227"/>
      <c r="BB38" s="37"/>
      <c r="BC38" s="38"/>
    </row>
    <row r="39" spans="1:55" s="103" customFormat="1" ht="15.95" customHeight="1" x14ac:dyDescent="0.25">
      <c r="A39" s="103" t="s">
        <v>42</v>
      </c>
      <c r="B39" s="104">
        <v>-52.844999999999317</v>
      </c>
      <c r="C39" s="104">
        <v>-11.50799999999964</v>
      </c>
      <c r="D39" s="104">
        <v>-5.7049999999999841</v>
      </c>
      <c r="E39" s="104">
        <v>-6.9530630999999516</v>
      </c>
      <c r="F39" s="104">
        <v>-4.7050000000010357</v>
      </c>
      <c r="G39" s="104">
        <v>2.8421709430404007E-14</v>
      </c>
      <c r="H39" s="104">
        <v>-17.262445312511112</v>
      </c>
      <c r="I39" s="104">
        <v>-1.9</v>
      </c>
      <c r="J39" s="104">
        <v>0</v>
      </c>
      <c r="K39" s="104">
        <v>-3</v>
      </c>
      <c r="L39" s="104">
        <v>-1.2</v>
      </c>
      <c r="M39" s="105"/>
      <c r="N39" s="27">
        <v>-0.58899999999999864</v>
      </c>
      <c r="O39" s="27">
        <v>-6.8340000000000032</v>
      </c>
      <c r="P39" s="27">
        <v>-2.1316282072803006E-13</v>
      </c>
      <c r="Q39" s="28">
        <v>-4.0849999999995106</v>
      </c>
      <c r="R39" s="29">
        <v>-2.1400000000000077</v>
      </c>
      <c r="S39" s="27">
        <v>-1.6939999999999884</v>
      </c>
      <c r="T39" s="27">
        <v>7.8870243669371121E-13</v>
      </c>
      <c r="U39" s="28">
        <v>-1.8710000000007057</v>
      </c>
      <c r="V39" s="29">
        <v>0</v>
      </c>
      <c r="W39" s="27">
        <v>-1.9049999999998875</v>
      </c>
      <c r="X39" s="27">
        <v>-1.8474111129762605E-13</v>
      </c>
      <c r="Y39" s="28">
        <v>-5.0480631000001139</v>
      </c>
      <c r="Z39" s="29">
        <v>-1.4210854715202004E-14</v>
      </c>
      <c r="AA39" s="27">
        <v>-2.0529999999999973</v>
      </c>
      <c r="AB39" s="27">
        <v>-0.32299999999999329</v>
      </c>
      <c r="AC39" s="28">
        <v>-2.32899999999999</v>
      </c>
      <c r="AD39" s="29">
        <v>1.4210854715202004E-14</v>
      </c>
      <c r="AE39" s="27">
        <v>-9.2370555648813024E-14</v>
      </c>
      <c r="AF39" s="27">
        <v>0</v>
      </c>
      <c r="AG39" s="28">
        <v>1.0658141036401503E-13</v>
      </c>
      <c r="AH39" s="29">
        <v>-7.1054273576010019E-15</v>
      </c>
      <c r="AI39" s="27">
        <v>-8.9070000000111094</v>
      </c>
      <c r="AJ39" s="27">
        <v>-7.8564453124999929</v>
      </c>
      <c r="AK39" s="28">
        <v>-0.49900000000000233</v>
      </c>
      <c r="AL39" s="29">
        <v>7.1054273576010019E-15</v>
      </c>
      <c r="AM39" s="27">
        <v>7.1054273576010019E-15</v>
      </c>
      <c r="AN39" s="27">
        <v>-1.9299999999999926</v>
      </c>
      <c r="AO39" s="28">
        <v>0</v>
      </c>
      <c r="AP39" s="29">
        <v>0</v>
      </c>
      <c r="AQ39" s="29">
        <v>0</v>
      </c>
      <c r="AR39" s="29">
        <v>0</v>
      </c>
      <c r="AS39" s="200">
        <v>0</v>
      </c>
      <c r="AT39" s="29">
        <v>0</v>
      </c>
      <c r="AU39" s="29">
        <v>-0.1</v>
      </c>
      <c r="AV39" s="29">
        <v>-1.7</v>
      </c>
      <c r="AW39" s="200">
        <v>-1.2</v>
      </c>
      <c r="AX39" s="29">
        <v>-0.1</v>
      </c>
      <c r="AY39" s="29">
        <v>-1.9</v>
      </c>
      <c r="AZ39" s="29">
        <v>0.3</v>
      </c>
      <c r="BA39" s="226">
        <v>0.6</v>
      </c>
      <c r="BB39" s="29">
        <v>0</v>
      </c>
      <c r="BC39" s="106" t="s">
        <v>42</v>
      </c>
    </row>
    <row r="40" spans="1:55" s="107" customFormat="1" ht="15.95" customHeight="1" x14ac:dyDescent="0.2">
      <c r="A40" s="107" t="s">
        <v>32</v>
      </c>
      <c r="B40" s="108">
        <v>-6.3979999999998043</v>
      </c>
      <c r="C40" s="108">
        <v>-8.1590000000000984</v>
      </c>
      <c r="D40" s="108">
        <v>-0.76500000000000057</v>
      </c>
      <c r="E40" s="108">
        <v>-0.33840530000001934</v>
      </c>
      <c r="F40" s="108">
        <v>-2.5016671206760179</v>
      </c>
      <c r="G40" s="108">
        <v>-1.9895196601282805E-13</v>
      </c>
      <c r="H40" s="108">
        <v>-7.9267521125091989</v>
      </c>
      <c r="I40" s="108">
        <v>0</v>
      </c>
      <c r="J40" s="108">
        <v>0</v>
      </c>
      <c r="K40" s="108">
        <v>-0.1</v>
      </c>
      <c r="L40" s="108">
        <v>-1.2</v>
      </c>
      <c r="M40" s="109"/>
      <c r="N40" s="35">
        <v>-0.58899999999999864</v>
      </c>
      <c r="O40" s="35">
        <v>-6.8339999999999215</v>
      </c>
      <c r="P40" s="35">
        <v>0</v>
      </c>
      <c r="Q40" s="36">
        <v>-0.73600000000016408</v>
      </c>
      <c r="R40" s="37">
        <v>-3.5527136788005009E-15</v>
      </c>
      <c r="S40" s="35">
        <v>-4.2632564145606011E-14</v>
      </c>
      <c r="T40" s="35">
        <v>-3.5527136788005009E-15</v>
      </c>
      <c r="U40" s="36">
        <v>-0.76500000000000412</v>
      </c>
      <c r="V40" s="37">
        <v>3.5527136788005009E-15</v>
      </c>
      <c r="W40" s="35">
        <v>0</v>
      </c>
      <c r="X40" s="35">
        <v>3.5527136788005009E-15</v>
      </c>
      <c r="Y40" s="36">
        <v>-0.3384052999999092</v>
      </c>
      <c r="Z40" s="37">
        <v>3.5527136788005009E-15</v>
      </c>
      <c r="AA40" s="35">
        <v>1.0658141036401503E-14</v>
      </c>
      <c r="AB40" s="35">
        <v>-0.17266712067429424</v>
      </c>
      <c r="AC40" s="36">
        <v>-2.3290000000001037</v>
      </c>
      <c r="AD40" s="37">
        <v>7.1054273576010019E-15</v>
      </c>
      <c r="AE40" s="35">
        <v>3.5527136788005009E-15</v>
      </c>
      <c r="AF40" s="35">
        <v>1.971756091734278E-13</v>
      </c>
      <c r="AG40" s="36">
        <v>-9.9475983006414026E-14</v>
      </c>
      <c r="AH40" s="37">
        <v>3.5527136788005009E-15</v>
      </c>
      <c r="AI40" s="35">
        <v>-7.0306800008992809E-2</v>
      </c>
      <c r="AJ40" s="35">
        <v>-7.8564453125001066</v>
      </c>
      <c r="AK40" s="36">
        <v>-1.0302869668521453E-13</v>
      </c>
      <c r="AL40" s="37">
        <v>3.5527136788005009E-15</v>
      </c>
      <c r="AM40" s="35">
        <v>0</v>
      </c>
      <c r="AN40" s="35">
        <v>1.0658141036401503E-13</v>
      </c>
      <c r="AO40" s="36">
        <v>0</v>
      </c>
      <c r="AP40" s="37">
        <v>0</v>
      </c>
      <c r="AQ40" s="37">
        <v>0</v>
      </c>
      <c r="AR40" s="37">
        <v>0</v>
      </c>
      <c r="AS40" s="201">
        <v>0</v>
      </c>
      <c r="AT40" s="37">
        <v>0</v>
      </c>
      <c r="AU40" s="37">
        <v>-0.1</v>
      </c>
      <c r="AV40" s="37">
        <v>0</v>
      </c>
      <c r="AW40" s="201">
        <v>0</v>
      </c>
      <c r="AX40" s="37">
        <v>-0.1</v>
      </c>
      <c r="AY40" s="37">
        <v>-1.9</v>
      </c>
      <c r="AZ40" s="37">
        <v>0.3</v>
      </c>
      <c r="BA40" s="227">
        <v>0.6</v>
      </c>
      <c r="BB40" s="37">
        <v>0</v>
      </c>
      <c r="BC40" s="110" t="s">
        <v>32</v>
      </c>
    </row>
    <row r="41" spans="1:55" s="107" customFormat="1" ht="15.95" customHeight="1" x14ac:dyDescent="0.2">
      <c r="A41" s="32" t="s">
        <v>33</v>
      </c>
      <c r="B41" s="39">
        <v>-28.063000000000009</v>
      </c>
      <c r="C41" s="39">
        <v>-3.3460000000000392</v>
      </c>
      <c r="D41" s="39">
        <v>-4.9399999999999906</v>
      </c>
      <c r="E41" s="39">
        <v>-6.61465780000003</v>
      </c>
      <c r="F41" s="33">
        <v>-2.2033328793255791</v>
      </c>
      <c r="G41" s="33">
        <v>2.1316282072803006E-14</v>
      </c>
      <c r="H41" s="33">
        <v>-9.3356932000021029</v>
      </c>
      <c r="I41" s="33">
        <v>-1.9</v>
      </c>
      <c r="J41" s="33">
        <v>0</v>
      </c>
      <c r="K41" s="33">
        <v>-2.9</v>
      </c>
      <c r="L41" s="33">
        <v>0</v>
      </c>
      <c r="M41" s="34"/>
      <c r="N41" s="39">
        <v>-2.1316282072803006E-14</v>
      </c>
      <c r="O41" s="39">
        <v>0</v>
      </c>
      <c r="P41" s="39">
        <v>-1.4299672557172016E-13</v>
      </c>
      <c r="Q41" s="40">
        <v>-3.3459999999998198</v>
      </c>
      <c r="R41" s="41">
        <v>-2.1400000000000192</v>
      </c>
      <c r="S41" s="39">
        <v>-1.6940000000000195</v>
      </c>
      <c r="T41" s="39">
        <v>1.1546319456101628E-14</v>
      </c>
      <c r="U41" s="40">
        <v>-1.1060000000000079</v>
      </c>
      <c r="V41" s="41">
        <v>0</v>
      </c>
      <c r="W41" s="39">
        <v>-1.9050000000000407</v>
      </c>
      <c r="X41" s="39">
        <v>2.042810365310288E-14</v>
      </c>
      <c r="Y41" s="40">
        <v>-4.7096578000000022</v>
      </c>
      <c r="Z41" s="37">
        <v>1.7763568394002505E-15</v>
      </c>
      <c r="AA41" s="35">
        <v>-2.0530000000000923</v>
      </c>
      <c r="AB41" s="35">
        <v>-0.15033287932557227</v>
      </c>
      <c r="AC41" s="36">
        <v>1.3322676295501878E-14</v>
      </c>
      <c r="AD41" s="37">
        <v>0</v>
      </c>
      <c r="AE41" s="35">
        <v>3.907985046680551E-14</v>
      </c>
      <c r="AF41" s="35">
        <v>3.5527136788005009E-15</v>
      </c>
      <c r="AG41" s="36">
        <v>-9.9475983006414026E-14</v>
      </c>
      <c r="AH41" s="37">
        <v>-9.7699626167013776E-14</v>
      </c>
      <c r="AI41" s="35">
        <v>-8.8366932000019034</v>
      </c>
      <c r="AJ41" s="35">
        <v>-9.9475983006414026E-14</v>
      </c>
      <c r="AK41" s="36">
        <v>-0.49900000000000233</v>
      </c>
      <c r="AL41" s="37">
        <v>3.5527136788005009E-15</v>
      </c>
      <c r="AM41" s="35">
        <v>-7.1054273576010019E-15</v>
      </c>
      <c r="AN41" s="35">
        <v>-1.9300000000000068</v>
      </c>
      <c r="AO41" s="36">
        <v>0</v>
      </c>
      <c r="AP41" s="37">
        <v>0</v>
      </c>
      <c r="AQ41" s="37">
        <v>0</v>
      </c>
      <c r="AR41" s="37">
        <v>0</v>
      </c>
      <c r="AS41" s="201">
        <v>0</v>
      </c>
      <c r="AT41" s="37">
        <v>0</v>
      </c>
      <c r="AU41" s="37">
        <v>0</v>
      </c>
      <c r="AV41" s="37">
        <v>-1.7</v>
      </c>
      <c r="AW41" s="201">
        <v>-1.2</v>
      </c>
      <c r="AX41" s="37">
        <v>0</v>
      </c>
      <c r="AY41" s="37">
        <v>0</v>
      </c>
      <c r="AZ41" s="37">
        <v>0</v>
      </c>
      <c r="BA41" s="227">
        <v>0</v>
      </c>
      <c r="BB41" s="37">
        <v>0</v>
      </c>
      <c r="BC41" s="38" t="s">
        <v>33</v>
      </c>
    </row>
    <row r="42" spans="1:55" s="111" customFormat="1" ht="15.95" customHeight="1" outlineLevel="1" x14ac:dyDescent="0.2">
      <c r="A42" s="43" t="s">
        <v>34</v>
      </c>
      <c r="B42" s="44">
        <v>-25.748000000000005</v>
      </c>
      <c r="C42" s="44">
        <v>-0.51699999999996749</v>
      </c>
      <c r="D42" s="44">
        <v>-4.7929999999999886</v>
      </c>
      <c r="E42" s="44">
        <v>-1.1257335999999967</v>
      </c>
      <c r="F42" s="45">
        <v>-0.7332135070947885</v>
      </c>
      <c r="G42" s="45"/>
      <c r="H42" s="45"/>
      <c r="I42" s="45"/>
      <c r="J42" s="45"/>
      <c r="K42" s="45"/>
      <c r="L42" s="45"/>
      <c r="M42" s="46"/>
      <c r="N42" s="47">
        <v>-9.7699626167013776E-15</v>
      </c>
      <c r="O42" s="47">
        <v>0</v>
      </c>
      <c r="P42" s="47">
        <v>-1.5276668818842154E-13</v>
      </c>
      <c r="Q42" s="48">
        <v>-0.51699999999978985</v>
      </c>
      <c r="R42" s="49">
        <v>-2.1399999999999775</v>
      </c>
      <c r="S42" s="47">
        <v>-1.6940000000000097</v>
      </c>
      <c r="T42" s="47">
        <v>0</v>
      </c>
      <c r="U42" s="48">
        <v>-0.95899999999999785</v>
      </c>
      <c r="V42" s="49">
        <v>0</v>
      </c>
      <c r="W42" s="47">
        <v>-0.16999999999999993</v>
      </c>
      <c r="X42" s="47">
        <v>0</v>
      </c>
      <c r="Y42" s="48">
        <v>-0.95573360000002161</v>
      </c>
      <c r="Z42" s="50">
        <v>1.7763568394002505E-15</v>
      </c>
      <c r="AA42" s="45">
        <v>-0.66600000000009985</v>
      </c>
      <c r="AB42" s="45">
        <v>-6.7213507094802338E-2</v>
      </c>
      <c r="AC42" s="51">
        <v>3.5527136788005009E-15</v>
      </c>
      <c r="AD42" s="50">
        <v>0</v>
      </c>
      <c r="AE42" s="45"/>
      <c r="AF42" s="45"/>
      <c r="AG42" s="51"/>
      <c r="AH42" s="50"/>
      <c r="AI42" s="45"/>
      <c r="AJ42" s="45"/>
      <c r="AK42" s="51"/>
      <c r="AL42" s="50"/>
      <c r="AM42" s="45"/>
      <c r="AN42" s="45"/>
      <c r="AO42" s="51"/>
      <c r="AP42" s="50"/>
      <c r="AQ42" s="50"/>
      <c r="AR42" s="50"/>
      <c r="AS42" s="202"/>
      <c r="AT42" s="50"/>
      <c r="AU42" s="50"/>
      <c r="AV42" s="50"/>
      <c r="AW42" s="202"/>
      <c r="AX42" s="50"/>
      <c r="AY42" s="50"/>
      <c r="AZ42" s="50"/>
      <c r="BA42" s="228"/>
      <c r="BB42" s="50"/>
      <c r="BC42" s="52" t="s">
        <v>34</v>
      </c>
    </row>
    <row r="43" spans="1:55" s="111" customFormat="1" ht="15.95" customHeight="1" outlineLevel="1" x14ac:dyDescent="0.2">
      <c r="A43" s="43" t="s">
        <v>36</v>
      </c>
      <c r="B43" s="44">
        <v>-2.3150000000000031</v>
      </c>
      <c r="C43" s="44">
        <v>-2.8290000000000717</v>
      </c>
      <c r="D43" s="44">
        <v>-0.14700000000000202</v>
      </c>
      <c r="E43" s="44">
        <v>-5.4889242000000333</v>
      </c>
      <c r="F43" s="45">
        <v>-1.4701193722307906</v>
      </c>
      <c r="G43" s="45"/>
      <c r="H43" s="45"/>
      <c r="I43" s="45"/>
      <c r="J43" s="45"/>
      <c r="K43" s="45"/>
      <c r="L43" s="45"/>
      <c r="M43" s="46"/>
      <c r="N43" s="47">
        <v>-1.1546319456101628E-14</v>
      </c>
      <c r="O43" s="47">
        <v>0</v>
      </c>
      <c r="P43" s="47">
        <v>9.7699626167013776E-15</v>
      </c>
      <c r="Q43" s="48">
        <v>-2.8290000000000299</v>
      </c>
      <c r="R43" s="49">
        <v>-4.1744385725905886E-14</v>
      </c>
      <c r="S43" s="47">
        <v>-9.7699626167013776E-15</v>
      </c>
      <c r="T43" s="47">
        <v>1.1546319456101628E-14</v>
      </c>
      <c r="U43" s="48">
        <v>-0.14700000000001001</v>
      </c>
      <c r="V43" s="49">
        <v>0</v>
      </c>
      <c r="W43" s="47">
        <v>-1.7350000000000407</v>
      </c>
      <c r="X43" s="47">
        <v>2.042810365310288E-14</v>
      </c>
      <c r="Y43" s="48">
        <v>-3.7539241999999802</v>
      </c>
      <c r="Z43" s="50">
        <v>0</v>
      </c>
      <c r="AA43" s="45">
        <v>-1.3869999999999925</v>
      </c>
      <c r="AB43" s="45">
        <v>-8.3119372230769928E-2</v>
      </c>
      <c r="AC43" s="51">
        <v>9.7699626167013776E-15</v>
      </c>
      <c r="AD43" s="50">
        <v>0</v>
      </c>
      <c r="AE43" s="45"/>
      <c r="AF43" s="45"/>
      <c r="AG43" s="51"/>
      <c r="AH43" s="50"/>
      <c r="AI43" s="45"/>
      <c r="AJ43" s="45"/>
      <c r="AK43" s="51"/>
      <c r="AL43" s="50"/>
      <c r="AM43" s="45"/>
      <c r="AN43" s="45"/>
      <c r="AO43" s="51"/>
      <c r="AP43" s="50"/>
      <c r="AQ43" s="50"/>
      <c r="AR43" s="50"/>
      <c r="AS43" s="202"/>
      <c r="AT43" s="50"/>
      <c r="AU43" s="50"/>
      <c r="AV43" s="50"/>
      <c r="AW43" s="202"/>
      <c r="AX43" s="50"/>
      <c r="AY43" s="50"/>
      <c r="AZ43" s="50"/>
      <c r="BA43" s="228"/>
      <c r="BB43" s="50"/>
      <c r="BC43" s="52" t="s">
        <v>36</v>
      </c>
    </row>
    <row r="44" spans="1:55" s="53" customFormat="1" ht="15.95" customHeight="1" x14ac:dyDescent="0.2">
      <c r="A44" s="53" t="s">
        <v>37</v>
      </c>
      <c r="B44" s="44">
        <v>16.549279276848001</v>
      </c>
      <c r="C44" s="44">
        <v>23.428741414139402</v>
      </c>
      <c r="D44" s="44">
        <v>-31.6286289362133</v>
      </c>
      <c r="E44" s="44"/>
      <c r="F44" s="44"/>
      <c r="G44" s="44"/>
      <c r="H44" s="44"/>
      <c r="I44" s="44"/>
      <c r="J44" s="44"/>
      <c r="K44" s="44"/>
      <c r="L44" s="44"/>
      <c r="M44" s="54"/>
      <c r="N44" s="47">
        <v>0.48027370013780057</v>
      </c>
      <c r="O44" s="47">
        <v>-0.76530791379536023</v>
      </c>
      <c r="P44" s="47">
        <v>-1.1529772863424195</v>
      </c>
      <c r="Q44" s="48">
        <v>0.8229763999999502</v>
      </c>
      <c r="R44" s="49">
        <v>36.321000000000026</v>
      </c>
      <c r="S44" s="47"/>
      <c r="T44" s="47"/>
      <c r="U44" s="48"/>
      <c r="V44" s="49"/>
      <c r="W44" s="47"/>
      <c r="X44" s="47"/>
      <c r="Y44" s="48"/>
      <c r="Z44" s="49"/>
      <c r="AA44" s="47"/>
      <c r="AB44" s="47"/>
      <c r="AC44" s="48"/>
      <c r="AD44" s="49"/>
      <c r="AE44" s="47"/>
      <c r="AF44" s="47"/>
      <c r="AG44" s="48"/>
      <c r="AH44" s="49"/>
      <c r="AI44" s="47"/>
      <c r="AJ44" s="47"/>
      <c r="AK44" s="48"/>
      <c r="AL44" s="49"/>
      <c r="AM44" s="47"/>
      <c r="AN44" s="47"/>
      <c r="AO44" s="48"/>
      <c r="AP44" s="49"/>
      <c r="AQ44" s="49"/>
      <c r="AR44" s="49"/>
      <c r="AS44" s="203"/>
      <c r="AT44" s="49"/>
      <c r="AU44" s="49"/>
      <c r="AV44" s="49"/>
      <c r="AW44" s="203"/>
      <c r="AX44" s="49"/>
      <c r="AY44" s="49"/>
      <c r="AZ44" s="49"/>
      <c r="BA44" s="229"/>
      <c r="BB44" s="49"/>
      <c r="BC44" s="43" t="s">
        <v>37</v>
      </c>
    </row>
    <row r="45" spans="1:55" s="107" customFormat="1" ht="15.95" customHeight="1" x14ac:dyDescent="0.2">
      <c r="A45" s="32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9"/>
      <c r="N45" s="112"/>
      <c r="O45" s="112"/>
      <c r="P45" s="112"/>
      <c r="Q45" s="113"/>
      <c r="R45" s="114"/>
      <c r="S45" s="112"/>
      <c r="T45" s="112"/>
      <c r="U45" s="113"/>
      <c r="V45" s="114"/>
      <c r="W45" s="112"/>
      <c r="X45" s="112"/>
      <c r="Y45" s="113"/>
      <c r="Z45" s="114"/>
      <c r="AA45" s="112"/>
      <c r="AB45" s="112"/>
      <c r="AC45" s="114"/>
      <c r="AD45" s="114"/>
      <c r="AE45" s="112"/>
      <c r="AF45" s="112"/>
      <c r="AG45" s="114"/>
      <c r="AH45" s="114"/>
      <c r="AI45" s="112"/>
      <c r="AJ45" s="112"/>
      <c r="AK45" s="114"/>
      <c r="AL45" s="114"/>
      <c r="AM45" s="112"/>
      <c r="AN45" s="112"/>
      <c r="AO45" s="114"/>
      <c r="AP45" s="114"/>
      <c r="AQ45" s="114"/>
      <c r="AR45" s="114"/>
      <c r="AS45" s="210"/>
      <c r="AT45" s="114"/>
      <c r="AU45" s="114"/>
      <c r="AV45" s="114"/>
      <c r="AW45" s="210"/>
      <c r="AX45" s="114"/>
      <c r="AY45" s="114"/>
      <c r="AZ45" s="114"/>
      <c r="BA45" s="236"/>
      <c r="BB45" s="114"/>
      <c r="BC45" s="38"/>
    </row>
    <row r="46" spans="1:55" s="31" customFormat="1" ht="15.95" customHeight="1" x14ac:dyDescent="0.25">
      <c r="A46" s="78" t="s">
        <v>43</v>
      </c>
      <c r="B46" s="104">
        <v>146.81136339753729</v>
      </c>
      <c r="C46" s="104">
        <v>99.287653560236606</v>
      </c>
      <c r="D46" s="104">
        <v>100.34488821917799</v>
      </c>
      <c r="E46" s="104">
        <v>131.23012280424899</v>
      </c>
      <c r="F46" s="104">
        <v>137.14709345264501</v>
      </c>
      <c r="G46" s="104">
        <v>140.98668521041597</v>
      </c>
      <c r="H46" s="104">
        <v>166.56112972740021</v>
      </c>
      <c r="I46" s="104">
        <v>187.9</v>
      </c>
      <c r="J46" s="104">
        <v>197.4</v>
      </c>
      <c r="K46" s="104">
        <v>203.1</v>
      </c>
      <c r="L46" s="104">
        <v>211.2</v>
      </c>
      <c r="M46" s="115"/>
      <c r="N46" s="27">
        <v>21.920922056768603</v>
      </c>
      <c r="O46" s="27">
        <v>28.308610763091004</v>
      </c>
      <c r="P46" s="27">
        <v>21.355665381164307</v>
      </c>
      <c r="Q46" s="28">
        <v>27.702455359212799</v>
      </c>
      <c r="R46" s="29">
        <v>23.42494219000281</v>
      </c>
      <c r="S46" s="27">
        <v>24.878349404551393</v>
      </c>
      <c r="T46" s="27">
        <v>24.329653962570411</v>
      </c>
      <c r="U46" s="28">
        <v>27.711942662053005</v>
      </c>
      <c r="V46" s="29">
        <v>27.350117887453194</v>
      </c>
      <c r="W46" s="27">
        <v>31.826753052742895</v>
      </c>
      <c r="X46" s="27">
        <v>32.106260094643396</v>
      </c>
      <c r="Y46" s="28">
        <v>39.946991769409507</v>
      </c>
      <c r="Z46" s="29">
        <v>31.910569921674899</v>
      </c>
      <c r="AA46" s="27">
        <v>34.363569519949891</v>
      </c>
      <c r="AB46" s="27">
        <v>34.639383475938502</v>
      </c>
      <c r="AC46" s="28">
        <v>36.233570535080901</v>
      </c>
      <c r="AD46" s="29">
        <v>34.037200307756088</v>
      </c>
      <c r="AE46" s="27">
        <v>33.4951807920324</v>
      </c>
      <c r="AF46" s="27">
        <v>36.808796340520196</v>
      </c>
      <c r="AG46" s="28">
        <v>36.645507770107294</v>
      </c>
      <c r="AH46" s="29">
        <v>35.455552276799899</v>
      </c>
      <c r="AI46" s="27">
        <v>44.066864079597707</v>
      </c>
      <c r="AJ46" s="27">
        <v>46.876945130021802</v>
      </c>
      <c r="AK46" s="28">
        <v>40.161768240980805</v>
      </c>
      <c r="AL46" s="29">
        <v>45.497423575259603</v>
      </c>
      <c r="AM46" s="27">
        <v>45.861676990535607</v>
      </c>
      <c r="AN46" s="27">
        <v>48.897715749427093</v>
      </c>
      <c r="AO46" s="28">
        <v>47.7</v>
      </c>
      <c r="AP46" s="29">
        <v>47.7</v>
      </c>
      <c r="AQ46" s="29">
        <v>48.1</v>
      </c>
      <c r="AR46" s="29">
        <v>50.7</v>
      </c>
      <c r="AS46" s="200">
        <v>50.9</v>
      </c>
      <c r="AT46" s="29">
        <v>48.9</v>
      </c>
      <c r="AU46" s="29">
        <v>49.2</v>
      </c>
      <c r="AV46" s="123">
        <v>53.1</v>
      </c>
      <c r="AW46" s="212">
        <v>51.9</v>
      </c>
      <c r="AX46" s="123">
        <v>51.3</v>
      </c>
      <c r="AY46" s="123">
        <v>54.2</v>
      </c>
      <c r="AZ46" s="123">
        <v>52.8</v>
      </c>
      <c r="BA46" s="237">
        <v>53</v>
      </c>
      <c r="BB46" s="123">
        <v>50.8</v>
      </c>
      <c r="BC46" s="116" t="s">
        <v>43</v>
      </c>
    </row>
    <row r="47" spans="1:55" s="32" customFormat="1" ht="15.95" customHeight="1" x14ac:dyDescent="0.2">
      <c r="A47" s="32" t="s">
        <v>32</v>
      </c>
      <c r="B47" s="117">
        <v>50.360779451856907</v>
      </c>
      <c r="C47" s="117">
        <v>53.411844917832006</v>
      </c>
      <c r="D47" s="117">
        <v>52.290884489818694</v>
      </c>
      <c r="E47" s="117">
        <v>74.573048350269914</v>
      </c>
      <c r="F47" s="117">
        <v>86.15446423669799</v>
      </c>
      <c r="G47" s="117">
        <v>92.910393815782186</v>
      </c>
      <c r="H47" s="117">
        <v>107.99200438030071</v>
      </c>
      <c r="I47" s="117">
        <v>119.1</v>
      </c>
      <c r="J47" s="117">
        <v>122.2</v>
      </c>
      <c r="K47" s="117">
        <v>120.4</v>
      </c>
      <c r="L47" s="117">
        <v>123.5</v>
      </c>
      <c r="M47" s="118"/>
      <c r="N47" s="35">
        <v>11.751132480601697</v>
      </c>
      <c r="O47" s="35">
        <v>18.002347370098221</v>
      </c>
      <c r="P47" s="35">
        <v>11.270697853364801</v>
      </c>
      <c r="Q47" s="36">
        <v>12.387667213767369</v>
      </c>
      <c r="R47" s="37">
        <v>11.320234504115302</v>
      </c>
      <c r="S47" s="35">
        <v>12.593351163343439</v>
      </c>
      <c r="T47" s="35">
        <v>13.186145853609101</v>
      </c>
      <c r="U47" s="36">
        <v>15.191152968750902</v>
      </c>
      <c r="V47" s="37">
        <v>15.403229406326897</v>
      </c>
      <c r="W47" s="35">
        <v>18.107558343663499</v>
      </c>
      <c r="X47" s="35">
        <v>19.739499311608594</v>
      </c>
      <c r="Y47" s="36">
        <v>21.322761288670605</v>
      </c>
      <c r="Z47" s="37">
        <v>19.6886905303489</v>
      </c>
      <c r="AA47" s="35">
        <v>20.404217571145193</v>
      </c>
      <c r="AB47" s="35">
        <v>21.981698711675698</v>
      </c>
      <c r="AC47" s="36">
        <v>24.079857423527503</v>
      </c>
      <c r="AD47" s="37">
        <v>22.197603073361993</v>
      </c>
      <c r="AE47" s="35">
        <v>22.074905945673901</v>
      </c>
      <c r="AF47" s="35">
        <v>24.150295168481101</v>
      </c>
      <c r="AG47" s="36">
        <v>24.487589628265493</v>
      </c>
      <c r="AH47" s="37">
        <v>23.8597058540239</v>
      </c>
      <c r="AI47" s="35">
        <v>23.474194716788499</v>
      </c>
      <c r="AJ47" s="35">
        <v>33.517650802631202</v>
      </c>
      <c r="AK47" s="36">
        <v>27.140453006857104</v>
      </c>
      <c r="AL47" s="37">
        <v>30.011340498077097</v>
      </c>
      <c r="AM47" s="35">
        <v>29.721065011004502</v>
      </c>
      <c r="AN47" s="35">
        <v>29.200632601254895</v>
      </c>
      <c r="AO47" s="124">
        <v>30.1</v>
      </c>
      <c r="AP47" s="125">
        <v>30.1</v>
      </c>
      <c r="AQ47" s="125">
        <v>29.9</v>
      </c>
      <c r="AR47" s="125">
        <v>30.8</v>
      </c>
      <c r="AS47" s="211">
        <v>31.4</v>
      </c>
      <c r="AT47" s="125">
        <v>29.8</v>
      </c>
      <c r="AU47" s="125">
        <v>29.8</v>
      </c>
      <c r="AV47" s="114">
        <v>31</v>
      </c>
      <c r="AW47" s="211">
        <v>30.1</v>
      </c>
      <c r="AX47" s="125">
        <v>30.6</v>
      </c>
      <c r="AY47" s="125">
        <v>30.8</v>
      </c>
      <c r="AZ47" s="125">
        <v>30.5</v>
      </c>
      <c r="BA47" s="238">
        <v>30</v>
      </c>
      <c r="BB47" s="125">
        <v>29</v>
      </c>
      <c r="BC47" s="38" t="s">
        <v>32</v>
      </c>
    </row>
    <row r="48" spans="1:55" s="32" customFormat="1" ht="15.95" customHeight="1" x14ac:dyDescent="0.2">
      <c r="A48" s="32" t="s">
        <v>33</v>
      </c>
      <c r="B48" s="39">
        <v>67.622162840166496</v>
      </c>
      <c r="C48" s="39">
        <v>41.048752695849856</v>
      </c>
      <c r="D48" s="39">
        <v>48.163893855427602</v>
      </c>
      <c r="E48" s="39">
        <v>56.657074453979732</v>
      </c>
      <c r="F48" s="33">
        <v>50.992629215946501</v>
      </c>
      <c r="G48" s="33">
        <v>48.076291394633188</v>
      </c>
      <c r="H48" s="33">
        <v>58.569125347099089</v>
      </c>
      <c r="I48" s="117">
        <v>68.8</v>
      </c>
      <c r="J48" s="117">
        <v>75.099999999999994</v>
      </c>
      <c r="K48" s="117">
        <v>79.599999999999994</v>
      </c>
      <c r="L48" s="117">
        <v>87.7</v>
      </c>
      <c r="M48" s="34"/>
      <c r="N48" s="39">
        <v>8.87972692033693</v>
      </c>
      <c r="O48" s="39">
        <v>9.0057527727730573</v>
      </c>
      <c r="P48" s="39">
        <v>8.947028369401357</v>
      </c>
      <c r="Q48" s="40">
        <v>14.216244633338519</v>
      </c>
      <c r="R48" s="41">
        <v>12.214779219154789</v>
      </c>
      <c r="S48" s="39">
        <v>12.284815050701589</v>
      </c>
      <c r="T48" s="39">
        <v>11.143509155908667</v>
      </c>
      <c r="U48" s="40">
        <v>12.520790429662547</v>
      </c>
      <c r="V48" s="41">
        <v>11.946888481126315</v>
      </c>
      <c r="W48" s="39">
        <v>13.719194709079112</v>
      </c>
      <c r="X48" s="39">
        <v>12.36676078303508</v>
      </c>
      <c r="Y48" s="40">
        <v>18.6242304807392</v>
      </c>
      <c r="Z48" s="37">
        <v>12.221879391325995</v>
      </c>
      <c r="AA48" s="35">
        <v>13.959351948804681</v>
      </c>
      <c r="AB48" s="35">
        <v>12.657684764262854</v>
      </c>
      <c r="AC48" s="36">
        <v>12.153713111552978</v>
      </c>
      <c r="AD48" s="37">
        <v>11.839597234394267</v>
      </c>
      <c r="AE48" s="35">
        <v>11.420274846358591</v>
      </c>
      <c r="AF48" s="35">
        <v>12.658501172038463</v>
      </c>
      <c r="AG48" s="36">
        <v>12.157918141841908</v>
      </c>
      <c r="AH48" s="37">
        <v>11.595846422775898</v>
      </c>
      <c r="AI48" s="35">
        <v>20.592669362809101</v>
      </c>
      <c r="AJ48" s="35">
        <v>13.359294327391101</v>
      </c>
      <c r="AK48" s="36">
        <v>13.021315234122998</v>
      </c>
      <c r="AL48" s="37">
        <v>15.486083077182599</v>
      </c>
      <c r="AM48" s="35">
        <v>16.140611979531201</v>
      </c>
      <c r="AN48" s="35">
        <v>19.697083148171799</v>
      </c>
      <c r="AO48" s="124">
        <v>17.600000000000001</v>
      </c>
      <c r="AP48" s="125">
        <v>17.5</v>
      </c>
      <c r="AQ48" s="125">
        <v>18.100000000000001</v>
      </c>
      <c r="AR48" s="125">
        <v>20</v>
      </c>
      <c r="AS48" s="211">
        <v>19.5</v>
      </c>
      <c r="AT48" s="125">
        <v>19.100000000000001</v>
      </c>
      <c r="AU48" s="125">
        <v>19.399999999999999</v>
      </c>
      <c r="AV48" s="114">
        <v>22.1</v>
      </c>
      <c r="AW48" s="211">
        <v>20.7</v>
      </c>
      <c r="AX48" s="125">
        <v>20.6</v>
      </c>
      <c r="AY48" s="125">
        <v>21.6</v>
      </c>
      <c r="AZ48" s="125">
        <v>22.6</v>
      </c>
      <c r="BA48" s="238">
        <v>23</v>
      </c>
      <c r="BB48" s="125">
        <v>21.8</v>
      </c>
      <c r="BC48" s="38" t="s">
        <v>33</v>
      </c>
    </row>
    <row r="49" spans="1:55" s="32" customFormat="1" ht="15.95" customHeight="1" outlineLevel="1" x14ac:dyDescent="0.2">
      <c r="A49" s="43" t="s">
        <v>34</v>
      </c>
      <c r="B49" s="44">
        <v>50.555478211931501</v>
      </c>
      <c r="C49" s="44">
        <v>22.927277466957886</v>
      </c>
      <c r="D49" s="44">
        <v>29.593668570267898</v>
      </c>
      <c r="E49" s="44">
        <v>28.825930401456397</v>
      </c>
      <c r="F49" s="45">
        <v>27.283320510462296</v>
      </c>
      <c r="G49" s="45"/>
      <c r="H49" s="45"/>
      <c r="I49" s="45"/>
      <c r="J49" s="45"/>
      <c r="K49" s="45"/>
      <c r="L49" s="45"/>
      <c r="M49" s="46"/>
      <c r="N49" s="47">
        <v>5.2249080483047292</v>
      </c>
      <c r="O49" s="47">
        <v>5.3072550324662995</v>
      </c>
      <c r="P49" s="47">
        <v>5.2446185292330494</v>
      </c>
      <c r="Q49" s="48">
        <v>7.1504958569538033</v>
      </c>
      <c r="R49" s="49">
        <v>7.8296500439554695</v>
      </c>
      <c r="S49" s="47">
        <v>7.6721276141849089</v>
      </c>
      <c r="T49" s="47">
        <v>6.6731445535788012</v>
      </c>
      <c r="U49" s="48">
        <v>7.4187463585487006</v>
      </c>
      <c r="V49" s="49">
        <v>6.6395214861246021</v>
      </c>
      <c r="W49" s="47">
        <v>6.5907573755377005</v>
      </c>
      <c r="X49" s="47">
        <v>6.6966795586034991</v>
      </c>
      <c r="Y49" s="48">
        <v>8.8989719811905807</v>
      </c>
      <c r="Z49" s="50">
        <v>6.4988543102557959</v>
      </c>
      <c r="AA49" s="45">
        <v>6.9811392922052988</v>
      </c>
      <c r="AB49" s="45">
        <v>6.7597350377274026</v>
      </c>
      <c r="AC49" s="51">
        <v>7.0435918702737972</v>
      </c>
      <c r="AD49" s="50">
        <v>6.5841575238451995</v>
      </c>
      <c r="AE49" s="45"/>
      <c r="AF49" s="45"/>
      <c r="AG49" s="51"/>
      <c r="AH49" s="50"/>
      <c r="AI49" s="45"/>
      <c r="AJ49" s="45"/>
      <c r="AK49" s="51"/>
      <c r="AL49" s="50"/>
      <c r="AM49" s="45"/>
      <c r="AN49" s="45"/>
      <c r="AO49" s="51"/>
      <c r="AP49" s="50"/>
      <c r="AQ49" s="50"/>
      <c r="AR49" s="50"/>
      <c r="AS49" s="202"/>
      <c r="AT49" s="50"/>
      <c r="AU49" s="50"/>
      <c r="AV49" s="50"/>
      <c r="AW49" s="202"/>
      <c r="AX49" s="50"/>
      <c r="AY49" s="50"/>
      <c r="AZ49" s="50"/>
      <c r="BA49" s="228"/>
      <c r="BB49" s="50"/>
      <c r="BC49" s="52" t="s">
        <v>34</v>
      </c>
    </row>
    <row r="50" spans="1:55" s="32" customFormat="1" ht="15.95" customHeight="1" outlineLevel="1" x14ac:dyDescent="0.2">
      <c r="A50" s="43" t="s">
        <v>36</v>
      </c>
      <c r="B50" s="44">
        <v>17.066684628235002</v>
      </c>
      <c r="C50" s="44">
        <v>18.12147522889197</v>
      </c>
      <c r="D50" s="44">
        <v>18.570225285159701</v>
      </c>
      <c r="E50" s="44">
        <v>27.831144052523332</v>
      </c>
      <c r="F50" s="45">
        <v>23.709308705484201</v>
      </c>
      <c r="G50" s="45"/>
      <c r="H50" s="45"/>
      <c r="I50" s="45"/>
      <c r="J50" s="45"/>
      <c r="K50" s="45"/>
      <c r="L50" s="45"/>
      <c r="M50" s="46"/>
      <c r="N50" s="47">
        <v>3.6548188720321999</v>
      </c>
      <c r="O50" s="47">
        <v>3.69849774030676</v>
      </c>
      <c r="P50" s="47">
        <v>3.7024098401683094</v>
      </c>
      <c r="Q50" s="48">
        <v>7.0657487763847202</v>
      </c>
      <c r="R50" s="49">
        <v>4.38512917519932</v>
      </c>
      <c r="S50" s="47">
        <v>4.6126874365166799</v>
      </c>
      <c r="T50" s="47">
        <v>4.4703646023298687</v>
      </c>
      <c r="U50" s="48">
        <v>5.1020440711138484</v>
      </c>
      <c r="V50" s="49">
        <v>5.3073669950017104</v>
      </c>
      <c r="W50" s="47">
        <v>7.1284373335414113</v>
      </c>
      <c r="X50" s="47">
        <v>5.6700812244315797</v>
      </c>
      <c r="Y50" s="48">
        <v>9.7252584995486195</v>
      </c>
      <c r="Z50" s="50">
        <v>5.7230250810701992</v>
      </c>
      <c r="AA50" s="45">
        <v>6.9782126565993821</v>
      </c>
      <c r="AB50" s="45">
        <v>5.8979497265354492</v>
      </c>
      <c r="AC50" s="51">
        <v>5.1101212412791801</v>
      </c>
      <c r="AD50" s="50">
        <v>5.2554397105490693</v>
      </c>
      <c r="AE50" s="45"/>
      <c r="AF50" s="45"/>
      <c r="AG50" s="51"/>
      <c r="AH50" s="50"/>
      <c r="AI50" s="45"/>
      <c r="AJ50" s="45"/>
      <c r="AK50" s="51"/>
      <c r="AL50" s="50"/>
      <c r="AM50" s="45"/>
      <c r="AN50" s="45"/>
      <c r="AO50" s="51"/>
      <c r="AP50" s="50"/>
      <c r="AQ50" s="50"/>
      <c r="AR50" s="50"/>
      <c r="AS50" s="202"/>
      <c r="AT50" s="50"/>
      <c r="AU50" s="50"/>
      <c r="AV50" s="50"/>
      <c r="AW50" s="202"/>
      <c r="AX50" s="50"/>
      <c r="AY50" s="50"/>
      <c r="AZ50" s="50"/>
      <c r="BA50" s="228"/>
      <c r="BB50" s="50"/>
      <c r="BC50" s="52" t="s">
        <v>36</v>
      </c>
    </row>
    <row r="51" spans="1:55" s="53" customFormat="1" ht="15.95" customHeight="1" x14ac:dyDescent="0.2">
      <c r="A51" s="53" t="s">
        <v>37</v>
      </c>
      <c r="B51" s="44">
        <v>28.828694632790992</v>
      </c>
      <c r="C51" s="44">
        <v>4.8249345822062217</v>
      </c>
      <c r="D51" s="44">
        <v>-0.15520115396098078</v>
      </c>
      <c r="E51" s="44"/>
      <c r="F51" s="44"/>
      <c r="G51" s="44"/>
      <c r="H51" s="44"/>
      <c r="I51" s="44"/>
      <c r="J51" s="44"/>
      <c r="K51" s="44"/>
      <c r="L51" s="44"/>
      <c r="M51" s="54"/>
      <c r="N51" s="47">
        <v>1.2839234313886525</v>
      </c>
      <c r="O51" s="47">
        <v>1.3022330506266906</v>
      </c>
      <c r="P51" s="47">
        <v>1.1466344418310821</v>
      </c>
      <c r="Q51" s="48">
        <v>1.0921436583597064</v>
      </c>
      <c r="R51" s="49">
        <v>-9.4282367244773013E-2</v>
      </c>
      <c r="S51" s="47">
        <v>0</v>
      </c>
      <c r="T51" s="47">
        <v>0</v>
      </c>
      <c r="U51" s="48">
        <v>0</v>
      </c>
      <c r="V51" s="49">
        <v>0</v>
      </c>
      <c r="W51" s="47">
        <v>0</v>
      </c>
      <c r="X51" s="47">
        <v>0</v>
      </c>
      <c r="Y51" s="48">
        <v>0</v>
      </c>
      <c r="Z51" s="49">
        <v>0</v>
      </c>
      <c r="AA51" s="47">
        <v>0</v>
      </c>
      <c r="AB51" s="47">
        <v>0</v>
      </c>
      <c r="AC51" s="48">
        <v>0</v>
      </c>
      <c r="AD51" s="49">
        <v>0</v>
      </c>
      <c r="AE51" s="47"/>
      <c r="AF51" s="47"/>
      <c r="AG51" s="48"/>
      <c r="AH51" s="49"/>
      <c r="AI51" s="47"/>
      <c r="AJ51" s="47"/>
      <c r="AK51" s="48"/>
      <c r="AL51" s="49"/>
      <c r="AM51" s="47"/>
      <c r="AN51" s="47"/>
      <c r="AO51" s="48"/>
      <c r="AP51" s="49"/>
      <c r="AQ51" s="49"/>
      <c r="AR51" s="49"/>
      <c r="AS51" s="203"/>
      <c r="AT51" s="49"/>
      <c r="AU51" s="49"/>
      <c r="AV51" s="49"/>
      <c r="AW51" s="203"/>
      <c r="AX51" s="49"/>
      <c r="AY51" s="49"/>
      <c r="AZ51" s="49"/>
      <c r="BA51" s="229"/>
      <c r="BB51" s="49"/>
      <c r="BC51" s="43" t="s">
        <v>37</v>
      </c>
    </row>
    <row r="52" spans="1:55" s="32" customFormat="1" ht="15.9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5"/>
      <c r="N52" s="14"/>
      <c r="O52" s="14"/>
      <c r="P52" s="14"/>
      <c r="Q52" s="119"/>
      <c r="R52" s="10"/>
      <c r="S52" s="14"/>
      <c r="T52" s="14"/>
      <c r="U52" s="119"/>
      <c r="V52" s="10"/>
      <c r="W52" s="14"/>
      <c r="X52" s="14"/>
      <c r="Y52" s="119"/>
      <c r="Z52" s="10"/>
      <c r="AA52" s="14"/>
      <c r="AB52" s="14"/>
      <c r="AC52" s="119"/>
      <c r="AD52" s="10"/>
      <c r="AE52" s="14"/>
      <c r="AF52" s="14"/>
      <c r="AG52" s="119"/>
      <c r="AH52" s="10"/>
      <c r="AI52" s="14"/>
      <c r="AJ52" s="14"/>
      <c r="AK52" s="119"/>
      <c r="AL52" s="10"/>
      <c r="AM52" s="14"/>
      <c r="AN52" s="14"/>
      <c r="AO52" s="119"/>
      <c r="AP52" s="10"/>
      <c r="AQ52" s="10"/>
      <c r="AR52" s="10"/>
      <c r="AS52" s="198"/>
      <c r="AT52" s="10"/>
      <c r="AU52" s="10"/>
      <c r="AV52" s="10"/>
      <c r="AW52" s="198"/>
      <c r="AX52" s="10"/>
      <c r="AY52" s="10"/>
      <c r="AZ52" s="10"/>
      <c r="BA52" s="239"/>
      <c r="BB52" s="10"/>
      <c r="BC52" s="38"/>
    </row>
    <row r="53" spans="1:55" ht="15.95" customHeight="1" x14ac:dyDescent="0.2">
      <c r="A53" s="120"/>
      <c r="B53" s="17">
        <v>2012</v>
      </c>
      <c r="C53" s="17">
        <v>2013</v>
      </c>
      <c r="D53" s="17">
        <v>2014</v>
      </c>
      <c r="E53" s="17">
        <v>2015</v>
      </c>
      <c r="F53" s="17">
        <v>2016</v>
      </c>
      <c r="G53" s="17">
        <v>2017</v>
      </c>
      <c r="H53" s="17">
        <v>2018</v>
      </c>
      <c r="I53" s="17">
        <v>2019</v>
      </c>
      <c r="J53" s="17">
        <v>2020</v>
      </c>
      <c r="K53" s="17">
        <v>2021</v>
      </c>
      <c r="L53" s="17">
        <v>2022</v>
      </c>
      <c r="M53" s="18"/>
      <c r="N53" s="19" t="s">
        <v>4</v>
      </c>
      <c r="O53" s="19" t="s">
        <v>5</v>
      </c>
      <c r="P53" s="19" t="s">
        <v>6</v>
      </c>
      <c r="Q53" s="20" t="s">
        <v>7</v>
      </c>
      <c r="R53" s="21" t="s">
        <v>8</v>
      </c>
      <c r="S53" s="19" t="s">
        <v>9</v>
      </c>
      <c r="T53" s="19" t="s">
        <v>10</v>
      </c>
      <c r="U53" s="20" t="s">
        <v>11</v>
      </c>
      <c r="V53" s="21" t="s">
        <v>12</v>
      </c>
      <c r="W53" s="19" t="s">
        <v>13</v>
      </c>
      <c r="X53" s="19" t="s">
        <v>14</v>
      </c>
      <c r="Y53" s="20" t="s">
        <v>15</v>
      </c>
      <c r="Z53" s="21" t="s">
        <v>16</v>
      </c>
      <c r="AA53" s="19" t="s">
        <v>17</v>
      </c>
      <c r="AB53" s="19" t="s">
        <v>18</v>
      </c>
      <c r="AC53" s="20" t="s">
        <v>19</v>
      </c>
      <c r="AD53" s="21" t="s">
        <v>20</v>
      </c>
      <c r="AE53" s="19" t="s">
        <v>21</v>
      </c>
      <c r="AF53" s="19" t="s">
        <v>22</v>
      </c>
      <c r="AG53" s="20" t="s">
        <v>23</v>
      </c>
      <c r="AH53" s="21" t="s">
        <v>24</v>
      </c>
      <c r="AI53" s="19" t="s">
        <v>25</v>
      </c>
      <c r="AJ53" s="19" t="s">
        <v>26</v>
      </c>
      <c r="AK53" s="20" t="s">
        <v>27</v>
      </c>
      <c r="AL53" s="21" t="s">
        <v>28</v>
      </c>
      <c r="AM53" s="19" t="s">
        <v>29</v>
      </c>
      <c r="AN53" s="19" t="s">
        <v>30</v>
      </c>
      <c r="AO53" s="20" t="s">
        <v>77</v>
      </c>
      <c r="AP53" s="21" t="s">
        <v>81</v>
      </c>
      <c r="AQ53" s="21" t="s">
        <v>82</v>
      </c>
      <c r="AR53" s="21" t="s">
        <v>83</v>
      </c>
      <c r="AS53" s="199" t="s">
        <v>84</v>
      </c>
      <c r="AT53" s="21" t="s">
        <v>85</v>
      </c>
      <c r="AU53" s="21" t="s">
        <v>86</v>
      </c>
      <c r="AV53" s="21" t="str">
        <f>+AV4</f>
        <v>Q3/21</v>
      </c>
      <c r="AW53" s="199" t="s">
        <v>89</v>
      </c>
      <c r="AX53" s="21" t="s">
        <v>90</v>
      </c>
      <c r="AY53" s="21" t="s">
        <v>91</v>
      </c>
      <c r="AZ53" s="21" t="s">
        <v>92</v>
      </c>
      <c r="BA53" s="240" t="s">
        <v>93</v>
      </c>
      <c r="BB53" s="21" t="s">
        <v>94</v>
      </c>
      <c r="BC53" s="121"/>
    </row>
    <row r="54" spans="1:55" s="103" customFormat="1" ht="15.95" customHeight="1" x14ac:dyDescent="0.25">
      <c r="A54" s="103" t="s">
        <v>44</v>
      </c>
      <c r="B54" s="104">
        <v>155.47149861319801</v>
      </c>
      <c r="C54" s="104">
        <v>164.16830089580603</v>
      </c>
      <c r="D54" s="104">
        <v>158.25483670051699</v>
      </c>
      <c r="E54" s="104">
        <v>162.972236567918</v>
      </c>
      <c r="F54" s="104">
        <v>170.05819518936801</v>
      </c>
      <c r="G54" s="104">
        <v>170.32015945186998</v>
      </c>
      <c r="H54" s="104">
        <v>173.8</v>
      </c>
      <c r="I54" s="104">
        <v>224</v>
      </c>
      <c r="J54" s="104">
        <v>237.7</v>
      </c>
      <c r="K54" s="104">
        <v>225.4</v>
      </c>
      <c r="L54" s="104">
        <v>361.6</v>
      </c>
      <c r="M54" s="115"/>
      <c r="N54" s="115">
        <v>42.208787736833294</v>
      </c>
      <c r="O54" s="115">
        <v>39.9958996198202</v>
      </c>
      <c r="P54" s="115">
        <v>47.503264614088899</v>
      </c>
      <c r="Q54" s="122">
        <v>34.460348925063606</v>
      </c>
      <c r="R54" s="123">
        <v>36.251160073407902</v>
      </c>
      <c r="S54" s="115">
        <v>36.999712407127497</v>
      </c>
      <c r="T54" s="115">
        <v>45.525495545361196</v>
      </c>
      <c r="U54" s="122">
        <v>39.478468674620302</v>
      </c>
      <c r="V54" s="123">
        <v>39.058538102655206</v>
      </c>
      <c r="W54" s="115">
        <v>44.765974851303802</v>
      </c>
      <c r="X54" s="115">
        <v>46.065743396460697</v>
      </c>
      <c r="Y54" s="122">
        <v>33.081980217498703</v>
      </c>
      <c r="Z54" s="123">
        <v>40.875117528134005</v>
      </c>
      <c r="AA54" s="115">
        <v>46.568372324685797</v>
      </c>
      <c r="AB54" s="115">
        <v>46.525185609708601</v>
      </c>
      <c r="AC54" s="122">
        <v>36.0895197268391</v>
      </c>
      <c r="AD54" s="123">
        <v>34.945434724310395</v>
      </c>
      <c r="AE54" s="115">
        <v>43.626410577859794</v>
      </c>
      <c r="AF54" s="115">
        <v>47.726867836581299</v>
      </c>
      <c r="AG54" s="122">
        <v>44.021446313118304</v>
      </c>
      <c r="AH54" s="123">
        <v>33.907096323513798</v>
      </c>
      <c r="AI54" s="115">
        <v>45.065787805625604</v>
      </c>
      <c r="AJ54" s="115">
        <v>50.014274115272798</v>
      </c>
      <c r="AK54" s="122">
        <v>44.839891048144302</v>
      </c>
      <c r="AL54" s="123">
        <v>50.147929281465998</v>
      </c>
      <c r="AM54" s="115">
        <v>60.283445977356394</v>
      </c>
      <c r="AN54" s="115">
        <v>71.146760514234899</v>
      </c>
      <c r="AO54" s="122">
        <v>42.4</v>
      </c>
      <c r="AP54" s="123">
        <v>60.8</v>
      </c>
      <c r="AQ54" s="123">
        <v>57.6</v>
      </c>
      <c r="AR54" s="123">
        <v>62.3</v>
      </c>
      <c r="AS54" s="212">
        <v>57</v>
      </c>
      <c r="AT54" s="123">
        <v>55.7</v>
      </c>
      <c r="AU54" s="123">
        <v>58.2</v>
      </c>
      <c r="AV54" s="123">
        <v>64.5</v>
      </c>
      <c r="AW54" s="212">
        <v>47</v>
      </c>
      <c r="AX54" s="123">
        <v>68.900000000000006</v>
      </c>
      <c r="AY54" s="123">
        <v>69.7</v>
      </c>
      <c r="AZ54" s="123">
        <v>99.5</v>
      </c>
      <c r="BA54" s="237">
        <v>123.4</v>
      </c>
      <c r="BB54" s="123">
        <v>141.9</v>
      </c>
      <c r="BC54" s="106" t="s">
        <v>44</v>
      </c>
    </row>
    <row r="55" spans="1:55" s="107" customFormat="1" ht="15.95" customHeight="1" x14ac:dyDescent="0.2">
      <c r="A55" s="107" t="s">
        <v>32</v>
      </c>
      <c r="B55" s="117">
        <v>76.452444670268889</v>
      </c>
      <c r="C55" s="117">
        <v>85.788920639968097</v>
      </c>
      <c r="D55" s="117">
        <v>85.679330491140306</v>
      </c>
      <c r="E55" s="117">
        <v>96.783507613529096</v>
      </c>
      <c r="F55" s="117">
        <v>111.62644114804</v>
      </c>
      <c r="G55" s="117">
        <v>104.828405318574</v>
      </c>
      <c r="H55" s="117">
        <v>91.6</v>
      </c>
      <c r="I55" s="117">
        <v>99.2</v>
      </c>
      <c r="J55" s="117">
        <v>138</v>
      </c>
      <c r="K55" s="117">
        <v>124.3</v>
      </c>
      <c r="L55" s="117">
        <v>225.7</v>
      </c>
      <c r="M55" s="118"/>
      <c r="N55" s="118">
        <v>19.284783881285101</v>
      </c>
      <c r="O55" s="118">
        <v>19.0370287337097</v>
      </c>
      <c r="P55" s="118">
        <v>24.394922122247202</v>
      </c>
      <c r="Q55" s="124">
        <v>23.072185902726098</v>
      </c>
      <c r="R55" s="125">
        <v>21.815005268525702</v>
      </c>
      <c r="S55" s="118">
        <v>18.161245190523299</v>
      </c>
      <c r="T55" s="118">
        <v>23.8400647853599</v>
      </c>
      <c r="U55" s="124">
        <v>21.8630152467315</v>
      </c>
      <c r="V55" s="125">
        <v>20.696433663888399</v>
      </c>
      <c r="W55" s="118">
        <v>23.206680938344899</v>
      </c>
      <c r="X55" s="118">
        <v>26.965252950108699</v>
      </c>
      <c r="Y55" s="124">
        <v>25.915140061187</v>
      </c>
      <c r="Z55" s="125">
        <v>28.2009472118222</v>
      </c>
      <c r="AA55" s="118">
        <v>28.876792970842999</v>
      </c>
      <c r="AB55" s="118">
        <v>30.011113605560798</v>
      </c>
      <c r="AC55" s="124">
        <v>24.5375873598135</v>
      </c>
      <c r="AD55" s="125">
        <v>23.836853232868702</v>
      </c>
      <c r="AE55" s="118">
        <v>25.7274547322289</v>
      </c>
      <c r="AF55" s="118">
        <v>24.368208011747598</v>
      </c>
      <c r="AG55" s="124">
        <v>30.895889341728502</v>
      </c>
      <c r="AH55" s="125">
        <v>18.8854685361724</v>
      </c>
      <c r="AI55" s="118">
        <v>22.027819606523497</v>
      </c>
      <c r="AJ55" s="118">
        <v>26.632540057597701</v>
      </c>
      <c r="AK55" s="124">
        <v>24.054459139877402</v>
      </c>
      <c r="AL55" s="125">
        <v>20.646511628446401</v>
      </c>
      <c r="AM55" s="118">
        <v>23.978991668322802</v>
      </c>
      <c r="AN55" s="118">
        <v>32.114529127896802</v>
      </c>
      <c r="AO55" s="124">
        <v>22.5</v>
      </c>
      <c r="AP55" s="125">
        <v>30.1</v>
      </c>
      <c r="AQ55" s="125">
        <v>35.700000000000003</v>
      </c>
      <c r="AR55" s="125">
        <v>34.799999999999997</v>
      </c>
      <c r="AS55" s="211">
        <v>37.5</v>
      </c>
      <c r="AT55" s="125">
        <v>33.200000000000003</v>
      </c>
      <c r="AU55" s="125">
        <v>28.1</v>
      </c>
      <c r="AV55" s="125">
        <v>32.5</v>
      </c>
      <c r="AW55" s="211">
        <v>30.4</v>
      </c>
      <c r="AX55" s="125">
        <v>40.700000000000003</v>
      </c>
      <c r="AY55" s="125">
        <v>42.8</v>
      </c>
      <c r="AZ55" s="125">
        <v>61.8</v>
      </c>
      <c r="BA55" s="238">
        <v>80.3</v>
      </c>
      <c r="BB55" s="125">
        <v>80.400000000000006</v>
      </c>
      <c r="BC55" s="110" t="s">
        <v>32</v>
      </c>
    </row>
    <row r="56" spans="1:55" s="107" customFormat="1" ht="15.95" customHeight="1" x14ac:dyDescent="0.2">
      <c r="A56" s="32" t="s">
        <v>33</v>
      </c>
      <c r="B56" s="39">
        <v>65.055452978935591</v>
      </c>
      <c r="C56" s="39">
        <v>63.291400703999003</v>
      </c>
      <c r="D56" s="39">
        <v>73.190599453134396</v>
      </c>
      <c r="E56" s="39">
        <v>66.201677413708609</v>
      </c>
      <c r="F56" s="33">
        <v>58.42788781566319</v>
      </c>
      <c r="G56" s="33">
        <v>65.491414744154895</v>
      </c>
      <c r="H56" s="33">
        <v>82.2</v>
      </c>
      <c r="I56" s="33">
        <v>124.7</v>
      </c>
      <c r="J56" s="33">
        <v>99.7</v>
      </c>
      <c r="K56" s="33">
        <v>101.2</v>
      </c>
      <c r="L56" s="33">
        <v>135.9</v>
      </c>
      <c r="M56" s="34"/>
      <c r="N56" s="39">
        <v>13.669643353593649</v>
      </c>
      <c r="O56" s="39">
        <v>19.486739077211741</v>
      </c>
      <c r="P56" s="39">
        <v>21.102152391706081</v>
      </c>
      <c r="Q56" s="40">
        <v>9.0328658814874601</v>
      </c>
      <c r="R56" s="41">
        <v>15.137356903124029</v>
      </c>
      <c r="S56" s="39">
        <v>18.752443374324031</v>
      </c>
      <c r="T56" s="39">
        <v>21.72758877908942</v>
      </c>
      <c r="U56" s="40">
        <v>17.573210396597059</v>
      </c>
      <c r="V56" s="41">
        <v>18.39164358780549</v>
      </c>
      <c r="W56" s="39">
        <v>21.544420665284928</v>
      </c>
      <c r="X56" s="39">
        <v>19.092711512139029</v>
      </c>
      <c r="Y56" s="40">
        <v>7.172901648479141</v>
      </c>
      <c r="Z56" s="37">
        <v>12.656198919801501</v>
      </c>
      <c r="AA56" s="35">
        <v>17.709684565900851</v>
      </c>
      <c r="AB56" s="35">
        <v>16.512636044123081</v>
      </c>
      <c r="AC56" s="36">
        <v>11.549368285837861</v>
      </c>
      <c r="AD56" s="37">
        <v>11.109354453277081</v>
      </c>
      <c r="AE56" s="35">
        <v>17.89394479922613</v>
      </c>
      <c r="AF56" s="35">
        <v>23.35961286189124</v>
      </c>
      <c r="AG56" s="36">
        <v>13.128502629760449</v>
      </c>
      <c r="AH56" s="37">
        <v>15.018090255123099</v>
      </c>
      <c r="AI56" s="35">
        <v>23.036737699282501</v>
      </c>
      <c r="AJ56" s="35">
        <v>23.381886534919499</v>
      </c>
      <c r="AK56" s="36">
        <v>20.788528475309302</v>
      </c>
      <c r="AL56" s="37">
        <v>29.502944589187901</v>
      </c>
      <c r="AM56" s="35">
        <v>36.299046982099306</v>
      </c>
      <c r="AN56" s="35">
        <v>39.036257112358506</v>
      </c>
      <c r="AO56" s="36">
        <v>19.899999999999999</v>
      </c>
      <c r="AP56" s="37">
        <v>30.7</v>
      </c>
      <c r="AQ56" s="37">
        <v>21.9</v>
      </c>
      <c r="AR56" s="37">
        <v>27.5</v>
      </c>
      <c r="AS56" s="201">
        <v>19.5</v>
      </c>
      <c r="AT56" s="37">
        <v>22.5</v>
      </c>
      <c r="AU56" s="37">
        <v>30.1</v>
      </c>
      <c r="AV56" s="37">
        <v>31.9</v>
      </c>
      <c r="AW56" s="201">
        <v>16.600000000000001</v>
      </c>
      <c r="AX56" s="37">
        <v>28.2</v>
      </c>
      <c r="AY56" s="37">
        <v>26.9</v>
      </c>
      <c r="AZ56" s="37">
        <v>37.700000000000003</v>
      </c>
      <c r="BA56" s="227">
        <v>43.1</v>
      </c>
      <c r="BB56" s="37">
        <v>61.5</v>
      </c>
      <c r="BC56" s="38" t="s">
        <v>33</v>
      </c>
    </row>
    <row r="57" spans="1:55" s="111" customFormat="1" ht="15.95" customHeight="1" outlineLevel="1" x14ac:dyDescent="0.2">
      <c r="A57" s="43" t="s">
        <v>34</v>
      </c>
      <c r="B57" s="44">
        <v>39.159173003662197</v>
      </c>
      <c r="C57" s="44">
        <v>45.844245685860599</v>
      </c>
      <c r="D57" s="44">
        <v>43.3096051362133</v>
      </c>
      <c r="E57" s="44">
        <v>55.139095343716704</v>
      </c>
      <c r="F57" s="45">
        <v>62.2719417482921</v>
      </c>
      <c r="G57" s="45"/>
      <c r="H57" s="45"/>
      <c r="I57" s="45"/>
      <c r="J57" s="45"/>
      <c r="K57" s="45"/>
      <c r="L57" s="45"/>
      <c r="M57" s="46"/>
      <c r="N57" s="47">
        <v>8.63043406023038</v>
      </c>
      <c r="O57" s="47">
        <v>15.878349885456501</v>
      </c>
      <c r="P57" s="47">
        <v>14.412314804602302</v>
      </c>
      <c r="Q57" s="48">
        <v>6.9231469355713902</v>
      </c>
      <c r="R57" s="49">
        <v>8.8066865067109088</v>
      </c>
      <c r="S57" s="47">
        <v>11.7077635635479</v>
      </c>
      <c r="T57" s="47">
        <v>12.4453047786971</v>
      </c>
      <c r="U57" s="48">
        <v>10.3498502872575</v>
      </c>
      <c r="V57" s="49">
        <v>12.5454600631813</v>
      </c>
      <c r="W57" s="47">
        <v>15.586336912328299</v>
      </c>
      <c r="X57" s="47">
        <v>17.420129252991799</v>
      </c>
      <c r="Y57" s="48">
        <v>9.5871691152153407</v>
      </c>
      <c r="Z57" s="50">
        <v>11.842566745477701</v>
      </c>
      <c r="AA57" s="45">
        <v>18.807996185279002</v>
      </c>
      <c r="AB57" s="45">
        <v>18.1134933555545</v>
      </c>
      <c r="AC57" s="51">
        <v>13.507885461981001</v>
      </c>
      <c r="AD57" s="50">
        <v>11.02770814742</v>
      </c>
      <c r="AE57" s="45"/>
      <c r="AF57" s="45"/>
      <c r="AG57" s="51"/>
      <c r="AH57" s="50"/>
      <c r="AI57" s="45"/>
      <c r="AJ57" s="45"/>
      <c r="AK57" s="51"/>
      <c r="AL57" s="50"/>
      <c r="AM57" s="45"/>
      <c r="AN57" s="45"/>
      <c r="AO57" s="51"/>
      <c r="AP57" s="50"/>
      <c r="AQ57" s="50"/>
      <c r="AR57" s="50"/>
      <c r="AS57" s="202"/>
      <c r="AT57" s="50"/>
      <c r="AU57" s="50"/>
      <c r="AV57" s="50"/>
      <c r="AW57" s="202"/>
      <c r="AX57" s="50"/>
      <c r="AY57" s="50"/>
      <c r="AZ57" s="50"/>
      <c r="BA57" s="228"/>
      <c r="BB57" s="50"/>
      <c r="BC57" s="52" t="s">
        <v>34</v>
      </c>
    </row>
    <row r="58" spans="1:55" s="111" customFormat="1" ht="15.95" customHeight="1" outlineLevel="1" x14ac:dyDescent="0.2">
      <c r="A58" s="43" t="s">
        <v>36</v>
      </c>
      <c r="B58" s="44">
        <v>25.896279975273401</v>
      </c>
      <c r="C58" s="44">
        <v>17.4471550181384</v>
      </c>
      <c r="D58" s="44">
        <v>29.8809943169211</v>
      </c>
      <c r="E58" s="44">
        <v>11.062582069991899</v>
      </c>
      <c r="F58" s="45">
        <v>-3.8440539326289103</v>
      </c>
      <c r="G58" s="45"/>
      <c r="H58" s="45"/>
      <c r="I58" s="45"/>
      <c r="J58" s="45"/>
      <c r="K58" s="45"/>
      <c r="L58" s="45"/>
      <c r="M58" s="46"/>
      <c r="N58" s="47">
        <v>5.0392092933632702</v>
      </c>
      <c r="O58" s="47">
        <v>3.60838919175524</v>
      </c>
      <c r="P58" s="47">
        <v>6.6898375871037805</v>
      </c>
      <c r="Q58" s="48">
        <v>2.1097189459160703</v>
      </c>
      <c r="R58" s="49">
        <v>6.3306703964131206</v>
      </c>
      <c r="S58" s="47">
        <v>7.0446798107761301</v>
      </c>
      <c r="T58" s="47">
        <v>9.2822840003923197</v>
      </c>
      <c r="U58" s="48">
        <v>7.2233601093395601</v>
      </c>
      <c r="V58" s="49">
        <v>5.8461835246241902</v>
      </c>
      <c r="W58" s="47">
        <v>5.9580837529566297</v>
      </c>
      <c r="X58" s="47">
        <v>1.6725822591472301</v>
      </c>
      <c r="Y58" s="48">
        <v>-2.4142674667361996</v>
      </c>
      <c r="Z58" s="50">
        <v>0.81363217432379997</v>
      </c>
      <c r="AA58" s="45">
        <v>-1.0983116193781499</v>
      </c>
      <c r="AB58" s="45">
        <v>-1.60085731143142</v>
      </c>
      <c r="AC58" s="51">
        <v>-1.9585171761431401</v>
      </c>
      <c r="AD58" s="50">
        <v>8.1646305857081103E-2</v>
      </c>
      <c r="AE58" s="45"/>
      <c r="AF58" s="45"/>
      <c r="AG58" s="51"/>
      <c r="AH58" s="50"/>
      <c r="AI58" s="45"/>
      <c r="AJ58" s="45"/>
      <c r="AK58" s="51"/>
      <c r="AL58" s="50"/>
      <c r="AM58" s="45"/>
      <c r="AN58" s="45"/>
      <c r="AO58" s="51"/>
      <c r="AP58" s="50"/>
      <c r="AQ58" s="50"/>
      <c r="AR58" s="50"/>
      <c r="AS58" s="202"/>
      <c r="AT58" s="50"/>
      <c r="AU58" s="50"/>
      <c r="AV58" s="50"/>
      <c r="AW58" s="202"/>
      <c r="AX58" s="50"/>
      <c r="AY58" s="50"/>
      <c r="AZ58" s="50"/>
      <c r="BA58" s="228"/>
      <c r="BB58" s="50"/>
      <c r="BC58" s="52" t="s">
        <v>36</v>
      </c>
    </row>
    <row r="59" spans="1:55" s="53" customFormat="1" ht="15.95" customHeight="1" x14ac:dyDescent="0.2">
      <c r="A59" s="53" t="s">
        <v>37</v>
      </c>
      <c r="B59" s="44">
        <v>13.963600963993521</v>
      </c>
      <c r="C59" s="44">
        <v>15.087979551838931</v>
      </c>
      <c r="D59" s="44">
        <v>-0.61509324375771612</v>
      </c>
      <c r="E59" s="44"/>
      <c r="F59" s="44"/>
      <c r="G59" s="44"/>
      <c r="H59" s="44"/>
      <c r="I59" s="44"/>
      <c r="J59" s="44"/>
      <c r="K59" s="44"/>
      <c r="L59" s="44"/>
      <c r="M59" s="54"/>
      <c r="N59" s="47">
        <v>9.2543605019545438</v>
      </c>
      <c r="O59" s="47">
        <v>1.4721318088987587</v>
      </c>
      <c r="P59" s="47">
        <v>2.0061901001356146</v>
      </c>
      <c r="Q59" s="48">
        <v>2.3552971408500478</v>
      </c>
      <c r="R59" s="49">
        <v>-0.70120209824182922</v>
      </c>
      <c r="S59" s="47"/>
      <c r="T59" s="47"/>
      <c r="U59" s="48"/>
      <c r="V59" s="49"/>
      <c r="W59" s="47"/>
      <c r="X59" s="47"/>
      <c r="Y59" s="48"/>
      <c r="Z59" s="49"/>
      <c r="AA59" s="47"/>
      <c r="AB59" s="47"/>
      <c r="AC59" s="48"/>
      <c r="AD59" s="49"/>
      <c r="AE59" s="47"/>
      <c r="AF59" s="47"/>
      <c r="AG59" s="48"/>
      <c r="AH59" s="49"/>
      <c r="AI59" s="47"/>
      <c r="AJ59" s="47"/>
      <c r="AK59" s="48"/>
      <c r="AL59" s="49"/>
      <c r="AM59" s="47"/>
      <c r="AN59" s="47"/>
      <c r="AO59" s="48"/>
      <c r="AP59" s="49"/>
      <c r="AQ59" s="49"/>
      <c r="AR59" s="49"/>
      <c r="AS59" s="203"/>
      <c r="AT59" s="49"/>
      <c r="AU59" s="49"/>
      <c r="AV59" s="49"/>
      <c r="AW59" s="203"/>
      <c r="AX59" s="49"/>
      <c r="AY59" s="49"/>
      <c r="AZ59" s="49"/>
      <c r="BA59" s="229"/>
      <c r="BB59" s="49"/>
      <c r="BC59" s="43" t="s">
        <v>37</v>
      </c>
    </row>
    <row r="60" spans="1:55" s="32" customFormat="1" ht="15.95" customHeight="1" x14ac:dyDescent="0.2"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8"/>
      <c r="N60" s="118"/>
      <c r="O60" s="118"/>
      <c r="P60" s="118"/>
      <c r="Q60" s="124"/>
      <c r="R60" s="125"/>
      <c r="S60" s="118"/>
      <c r="T60" s="118"/>
      <c r="U60" s="124"/>
      <c r="V60" s="125"/>
      <c r="W60" s="118"/>
      <c r="X60" s="118"/>
      <c r="Y60" s="124"/>
      <c r="Z60" s="125"/>
      <c r="AA60" s="118"/>
      <c r="AB60" s="118"/>
      <c r="AC60" s="124"/>
      <c r="AD60" s="125"/>
      <c r="AE60" s="118"/>
      <c r="AF60" s="118"/>
      <c r="AG60" s="124"/>
      <c r="AH60" s="125"/>
      <c r="AI60" s="118"/>
      <c r="AJ60" s="118"/>
      <c r="AK60" s="124"/>
      <c r="AL60" s="125"/>
      <c r="AM60" s="118"/>
      <c r="AN60" s="118"/>
      <c r="AO60" s="124"/>
      <c r="AP60" s="125"/>
      <c r="AQ60" s="125"/>
      <c r="AR60" s="125"/>
      <c r="AS60" s="211"/>
      <c r="AT60" s="125"/>
      <c r="AU60" s="125"/>
      <c r="AV60" s="125"/>
      <c r="AW60" s="211"/>
      <c r="AX60" s="125"/>
      <c r="AY60" s="125"/>
      <c r="AZ60" s="125"/>
      <c r="BA60" s="238"/>
      <c r="BB60" s="125"/>
      <c r="BC60" s="38"/>
    </row>
    <row r="61" spans="1:55" s="78" customFormat="1" ht="15.95" customHeight="1" x14ac:dyDescent="0.25">
      <c r="A61" s="78" t="s">
        <v>45</v>
      </c>
      <c r="B61" s="126">
        <v>6.9378150067088196E-2</v>
      </c>
      <c r="C61" s="126">
        <v>7.3648301374579936E-2</v>
      </c>
      <c r="D61" s="126">
        <v>7.4066110784265282E-2</v>
      </c>
      <c r="E61" s="126">
        <v>6.8673478541856237E-2</v>
      </c>
      <c r="F61" s="126">
        <v>7.1958232192319144E-2</v>
      </c>
      <c r="G61" s="126">
        <v>6.8511850765295451E-2</v>
      </c>
      <c r="H61" s="126">
        <v>6.7000000000000004E-2</v>
      </c>
      <c r="I61" s="126">
        <v>8.4000000000000005E-2</v>
      </c>
      <c r="J61" s="126">
        <v>9.8000000000000004E-2</v>
      </c>
      <c r="K61" s="126">
        <v>8.4000000000000005E-2</v>
      </c>
      <c r="L61" s="126">
        <v>0.10100000000000001</v>
      </c>
      <c r="M61" s="127"/>
      <c r="N61" s="128">
        <v>7.5257265605777723E-2</v>
      </c>
      <c r="O61" s="128">
        <v>7.0251979306929432E-2</v>
      </c>
      <c r="P61" s="128">
        <v>8.5791310870239973E-2</v>
      </c>
      <c r="Q61" s="76">
        <v>6.3207158604355315E-2</v>
      </c>
      <c r="R61" s="75">
        <v>6.8413373842073938E-2</v>
      </c>
      <c r="S61" s="128">
        <v>7.139618800371153E-2</v>
      </c>
      <c r="T61" s="128">
        <v>8.4075777326253071E-2</v>
      </c>
      <c r="U61" s="76">
        <v>7.2163039706971327E-2</v>
      </c>
      <c r="V61" s="75">
        <v>7.0629683208492403E-2</v>
      </c>
      <c r="W61" s="128">
        <v>7.5259003901161164E-2</v>
      </c>
      <c r="X61" s="128">
        <v>7.3702188141790956E-2</v>
      </c>
      <c r="Y61" s="76">
        <v>5.5109893138586677E-2</v>
      </c>
      <c r="Z61" s="75">
        <v>7.0141971219663118E-2</v>
      </c>
      <c r="AA61" s="128">
        <v>7.9233915319628395E-2</v>
      </c>
      <c r="AB61" s="128">
        <v>7.8020952128454057E-2</v>
      </c>
      <c r="AC61" s="76">
        <v>6.0502876852176958E-2</v>
      </c>
      <c r="AD61" s="75">
        <v>5.7284333815464418E-2</v>
      </c>
      <c r="AE61" s="128">
        <v>7.0682082411379202E-2</v>
      </c>
      <c r="AF61" s="128">
        <v>7.6707600374825394E-2</v>
      </c>
      <c r="AG61" s="76">
        <v>6.9156473408802155E-2</v>
      </c>
      <c r="AH61" s="75">
        <v>5.5249812702296404E-2</v>
      </c>
      <c r="AI61" s="128">
        <v>6.9583917848666188E-2</v>
      </c>
      <c r="AJ61" s="128">
        <v>7.4690602849550092E-2</v>
      </c>
      <c r="AK61" s="76">
        <v>6.7752298694668991E-2</v>
      </c>
      <c r="AL61" s="75">
        <v>7.7415403645793593E-2</v>
      </c>
      <c r="AM61" s="128">
        <v>9.0842890902332593E-2</v>
      </c>
      <c r="AN61" s="128">
        <v>0.1031479247158209</v>
      </c>
      <c r="AO61" s="76">
        <v>6.4000000000000001E-2</v>
      </c>
      <c r="AP61" s="75">
        <v>9.5000000000000001E-2</v>
      </c>
      <c r="AQ61" s="75">
        <v>9.9000000000000005E-2</v>
      </c>
      <c r="AR61" s="75">
        <v>0.104</v>
      </c>
      <c r="AS61" s="205">
        <v>9.4E-2</v>
      </c>
      <c r="AT61" s="75">
        <v>9.1999999999999998E-2</v>
      </c>
      <c r="AU61" s="75" t="s">
        <v>87</v>
      </c>
      <c r="AV61" s="75">
        <v>9.2999999999999999E-2</v>
      </c>
      <c r="AW61" s="205">
        <v>6.5000000000000002E-2</v>
      </c>
      <c r="AX61" s="75">
        <v>0.09</v>
      </c>
      <c r="AY61" s="75">
        <v>8.1000000000000003E-2</v>
      </c>
      <c r="AZ61" s="75">
        <v>0.10199999999999999</v>
      </c>
      <c r="BA61" s="231">
        <v>0.127</v>
      </c>
      <c r="BB61" s="75">
        <v>0.157</v>
      </c>
      <c r="BC61" s="116" t="s">
        <v>45</v>
      </c>
    </row>
    <row r="62" spans="1:55" s="32" customFormat="1" ht="15.95" customHeight="1" x14ac:dyDescent="0.2">
      <c r="A62" s="107" t="s">
        <v>32</v>
      </c>
      <c r="B62" s="99">
        <v>7.2990175880873198E-2</v>
      </c>
      <c r="C62" s="99">
        <v>7.7099549739955961E-2</v>
      </c>
      <c r="D62" s="99">
        <v>7.3229410689121588E-2</v>
      </c>
      <c r="E62" s="99">
        <v>6.8288825649307175E-2</v>
      </c>
      <c r="F62" s="99">
        <v>7.6597283737111374E-2</v>
      </c>
      <c r="G62" s="99">
        <v>7.0979617501078396E-2</v>
      </c>
      <c r="H62" s="99">
        <v>0.06</v>
      </c>
      <c r="I62" s="99">
        <v>6.5000000000000002E-2</v>
      </c>
      <c r="J62" s="99">
        <v>9.5000000000000001E-2</v>
      </c>
      <c r="K62" s="99">
        <v>0.08</v>
      </c>
      <c r="L62" s="99">
        <v>0.111</v>
      </c>
      <c r="M62" s="55"/>
      <c r="N62" s="100">
        <v>7.1992831981380012E-2</v>
      </c>
      <c r="O62" s="100">
        <v>6.8465165770216233E-2</v>
      </c>
      <c r="P62" s="100">
        <v>8.6005994540870892E-2</v>
      </c>
      <c r="Q62" s="82">
        <v>8.1487988511564524E-2</v>
      </c>
      <c r="R62" s="81">
        <v>7.7802196012718747E-2</v>
      </c>
      <c r="S62" s="100">
        <v>6.4405054966810329E-2</v>
      </c>
      <c r="T62" s="100">
        <v>7.9292563412503153E-2</v>
      </c>
      <c r="U62" s="82">
        <v>7.122021970164126E-2</v>
      </c>
      <c r="V62" s="81">
        <v>6.5780173830774669E-2</v>
      </c>
      <c r="W62" s="100">
        <v>6.6057631025916316E-2</v>
      </c>
      <c r="X62" s="100">
        <v>7.1137020815499524E-2</v>
      </c>
      <c r="Y62" s="82">
        <v>6.9614485948013699E-2</v>
      </c>
      <c r="Z62" s="81">
        <v>7.7814328638630428E-2</v>
      </c>
      <c r="AA62" s="100">
        <v>7.9983753371605598E-2</v>
      </c>
      <c r="AB62" s="100">
        <v>8.2156052107377892E-2</v>
      </c>
      <c r="AC62" s="82">
        <v>6.6574134488137496E-2</v>
      </c>
      <c r="AD62" s="81">
        <v>6.4043806265752123E-2</v>
      </c>
      <c r="AE62" s="100">
        <v>6.9738232829668775E-2</v>
      </c>
      <c r="AF62" s="100">
        <v>6.713159580682547E-2</v>
      </c>
      <c r="AG62" s="82">
        <v>8.2880120924618592E-2</v>
      </c>
      <c r="AH62" s="81">
        <v>5.1225070368797775E-2</v>
      </c>
      <c r="AI62" s="100">
        <v>5.8592216451209225E-2</v>
      </c>
      <c r="AJ62" s="100">
        <v>6.9137368083838552E-2</v>
      </c>
      <c r="AK62" s="82">
        <v>6.1622329960097054E-2</v>
      </c>
      <c r="AL62" s="81">
        <v>5.4222279140764641E-2</v>
      </c>
      <c r="AM62" s="100">
        <v>6.4222612230735596E-2</v>
      </c>
      <c r="AN62" s="100">
        <v>8.3881854650859553E-2</v>
      </c>
      <c r="AO62" s="82">
        <v>5.8000000000000003E-2</v>
      </c>
      <c r="AP62" s="81">
        <v>0.08</v>
      </c>
      <c r="AQ62" s="81">
        <v>0.1</v>
      </c>
      <c r="AR62" s="81">
        <v>9.9000000000000005E-2</v>
      </c>
      <c r="AS62" s="209">
        <v>0.10100000000000001</v>
      </c>
      <c r="AT62" s="81">
        <v>0.09</v>
      </c>
      <c r="AU62" s="81">
        <v>7.3999999999999996E-2</v>
      </c>
      <c r="AV62" s="81">
        <v>8.3000000000000004E-2</v>
      </c>
      <c r="AW62" s="209">
        <v>7.1999999999999995E-2</v>
      </c>
      <c r="AX62" s="81">
        <v>9.0999999999999998E-2</v>
      </c>
      <c r="AY62" s="81">
        <v>8.7999999999999995E-2</v>
      </c>
      <c r="AZ62" s="81">
        <v>0.115</v>
      </c>
      <c r="BA62" s="235">
        <v>0.14399999999999999</v>
      </c>
      <c r="BB62" s="81">
        <v>0.159</v>
      </c>
      <c r="BC62" s="110" t="s">
        <v>32</v>
      </c>
    </row>
    <row r="63" spans="1:55" s="32" customFormat="1" ht="15.95" customHeight="1" x14ac:dyDescent="0.2">
      <c r="A63" s="107" t="s">
        <v>33</v>
      </c>
      <c r="B63" s="129">
        <v>6.4563501576225646E-2</v>
      </c>
      <c r="C63" s="129">
        <v>6.5183214008089449E-2</v>
      </c>
      <c r="D63" s="129">
        <v>7.7298817632325781E-2</v>
      </c>
      <c r="E63" s="129">
        <v>6.925791599634204E-2</v>
      </c>
      <c r="F63" s="99">
        <v>6.449176321761374E-2</v>
      </c>
      <c r="G63" s="99">
        <v>6.4899839302670209E-2</v>
      </c>
      <c r="H63" s="99">
        <v>7.6999999999999999E-2</v>
      </c>
      <c r="I63" s="99">
        <v>0.11</v>
      </c>
      <c r="J63" s="99">
        <v>0.10299999999999999</v>
      </c>
      <c r="K63" s="99">
        <v>9.0999999999999998E-2</v>
      </c>
      <c r="L63" s="99">
        <v>8.7999999999999995E-2</v>
      </c>
      <c r="M63" s="55"/>
      <c r="N63" s="129">
        <v>5.6697706575226568E-2</v>
      </c>
      <c r="O63" s="129">
        <v>7.5567091040664905E-2</v>
      </c>
      <c r="P63" s="129">
        <v>8.7538298839981377E-2</v>
      </c>
      <c r="Q63" s="130">
        <v>3.9112669508762583E-2</v>
      </c>
      <c r="R63" s="131">
        <v>6.5899909620201036E-2</v>
      </c>
      <c r="S63" s="129">
        <v>7.9374043838643465E-2</v>
      </c>
      <c r="T63" s="129">
        <v>9.0228010102548384E-2</v>
      </c>
      <c r="U63" s="130">
        <v>7.3194613884685636E-2</v>
      </c>
      <c r="V63" s="131">
        <v>7.7149608222656707E-2</v>
      </c>
      <c r="W63" s="129">
        <v>8.8481494050498807E-2</v>
      </c>
      <c r="X63" s="129">
        <v>7.7622554897958371E-2</v>
      </c>
      <c r="Y63" s="130">
        <v>3.145692148683283E-2</v>
      </c>
      <c r="Z63" s="81">
        <v>5.7440697670241403E-2</v>
      </c>
      <c r="AA63" s="100">
        <v>7.8119615785600061E-2</v>
      </c>
      <c r="AB63" s="100">
        <v>7.1476295719055144E-2</v>
      </c>
      <c r="AC63" s="82">
        <v>5.0673518417650595E-2</v>
      </c>
      <c r="AD63" s="81">
        <v>4.6709619490607979E-2</v>
      </c>
      <c r="AE63" s="100">
        <v>7.2064205475140003E-2</v>
      </c>
      <c r="AF63" s="100">
        <v>9.0121780935538548E-2</v>
      </c>
      <c r="AG63" s="82">
        <v>4.9772461429166574E-2</v>
      </c>
      <c r="AH63" s="81">
        <v>6.1291098120478352E-2</v>
      </c>
      <c r="AI63" s="100">
        <v>8.4788869054589336E-2</v>
      </c>
      <c r="AJ63" s="100">
        <v>8.221264584286922E-2</v>
      </c>
      <c r="AK63" s="82">
        <v>7.6578193850652412E-2</v>
      </c>
      <c r="AL63" s="81">
        <v>0.11049720916755888</v>
      </c>
      <c r="AM63" s="100">
        <v>0.12507075085032801</v>
      </c>
      <c r="AN63" s="100">
        <v>0.12719522129906835</v>
      </c>
      <c r="AO63" s="82">
        <v>7.2999999999999995E-2</v>
      </c>
      <c r="AP63" s="81">
        <v>0.11700000000000001</v>
      </c>
      <c r="AQ63" s="81">
        <v>9.7000000000000003E-2</v>
      </c>
      <c r="AR63" s="81">
        <v>0.113</v>
      </c>
      <c r="AS63" s="206">
        <v>8.3000000000000004E-2</v>
      </c>
      <c r="AT63" s="192">
        <v>9.5000000000000001E-2</v>
      </c>
      <c r="AU63" s="192">
        <v>0.108</v>
      </c>
      <c r="AV63" s="192">
        <v>0.106</v>
      </c>
      <c r="AW63" s="206">
        <v>5.6000000000000001E-2</v>
      </c>
      <c r="AX63" s="192">
        <v>8.7999999999999995E-2</v>
      </c>
      <c r="AY63" s="192">
        <v>7.1999999999999995E-2</v>
      </c>
      <c r="AZ63" s="192">
        <v>8.6999999999999994E-2</v>
      </c>
      <c r="BA63" s="232">
        <v>0.105</v>
      </c>
      <c r="BB63" s="192">
        <v>0.153</v>
      </c>
      <c r="BC63" s="110" t="s">
        <v>33</v>
      </c>
    </row>
    <row r="64" spans="1:55" s="53" customFormat="1" ht="15.95" customHeight="1" outlineLevel="1" x14ac:dyDescent="0.2">
      <c r="A64" s="43" t="s">
        <v>34</v>
      </c>
      <c r="B64" s="91">
        <v>5.7036578824015131E-2</v>
      </c>
      <c r="C64" s="91">
        <v>6.9519012275846545E-2</v>
      </c>
      <c r="D64" s="91">
        <v>7.6700486057618339E-2</v>
      </c>
      <c r="E64" s="91">
        <v>9.1032032606296179E-2</v>
      </c>
      <c r="F64" s="92">
        <v>0.10440042737483218</v>
      </c>
      <c r="G64" s="92"/>
      <c r="H64" s="92"/>
      <c r="I64" s="92"/>
      <c r="J64" s="92"/>
      <c r="K64" s="92"/>
      <c r="L64" s="92"/>
      <c r="M64" s="93"/>
      <c r="N64" s="94">
        <v>5.2365604857446436E-2</v>
      </c>
      <c r="O64" s="94">
        <v>8.9195751509069318E-2</v>
      </c>
      <c r="P64" s="94">
        <v>8.7770165649248333E-2</v>
      </c>
      <c r="Q64" s="95">
        <v>4.5422745734995933E-2</v>
      </c>
      <c r="R64" s="96">
        <v>6.3939564864841147E-2</v>
      </c>
      <c r="S64" s="94">
        <v>8.4457002149630311E-2</v>
      </c>
      <c r="T64" s="94">
        <v>8.5891591071906831E-2</v>
      </c>
      <c r="U64" s="95">
        <v>7.2172262670144691E-2</v>
      </c>
      <c r="V64" s="96">
        <v>8.6797940658389153E-2</v>
      </c>
      <c r="W64" s="94">
        <v>0.10133759303805301</v>
      </c>
      <c r="X64" s="94">
        <v>0.11175958612124147</v>
      </c>
      <c r="Y64" s="95">
        <v>6.3282894624210329E-2</v>
      </c>
      <c r="Z64" s="97">
        <v>8.1780150369307594E-2</v>
      </c>
      <c r="AA64" s="92">
        <v>0.12210310602993325</v>
      </c>
      <c r="AB64" s="92">
        <v>0.11961556239992649</v>
      </c>
      <c r="AC64" s="98">
        <v>9.239467095071266E-2</v>
      </c>
      <c r="AD64" s="97">
        <v>7.4567743463883868E-2</v>
      </c>
      <c r="AE64" s="92"/>
      <c r="AF64" s="92"/>
      <c r="AG64" s="98"/>
      <c r="AH64" s="97"/>
      <c r="AI64" s="92"/>
      <c r="AJ64" s="92"/>
      <c r="AK64" s="98"/>
      <c r="AL64" s="97"/>
      <c r="AM64" s="92"/>
      <c r="AN64" s="92"/>
      <c r="AO64" s="98"/>
      <c r="AP64" s="97"/>
      <c r="AQ64" s="97"/>
      <c r="AR64" s="97"/>
      <c r="AS64" s="208"/>
      <c r="AT64" s="97"/>
      <c r="AU64" s="97"/>
      <c r="AV64" s="97"/>
      <c r="AW64" s="208"/>
      <c r="AX64" s="97"/>
      <c r="AY64" s="97"/>
      <c r="AZ64" s="97"/>
      <c r="BA64" s="234"/>
      <c r="BB64" s="97"/>
      <c r="BC64" s="52" t="s">
        <v>34</v>
      </c>
    </row>
    <row r="65" spans="1:55" s="53" customFormat="1" ht="15.95" customHeight="1" outlineLevel="1" x14ac:dyDescent="0.2">
      <c r="A65" s="43" t="s">
        <v>36</v>
      </c>
      <c r="B65" s="91">
        <v>8.0659394690641859E-2</v>
      </c>
      <c r="C65" s="91">
        <v>5.6005103360268815E-2</v>
      </c>
      <c r="D65" s="91">
        <v>7.8182801240125221E-2</v>
      </c>
      <c r="E65" s="91">
        <v>3.159286946245065E-2</v>
      </c>
      <c r="F65" s="92">
        <v>-1.2420113284839352E-2</v>
      </c>
      <c r="G65" s="92"/>
      <c r="H65" s="92"/>
      <c r="I65" s="92"/>
      <c r="J65" s="92"/>
      <c r="K65" s="92"/>
      <c r="L65" s="92"/>
      <c r="M65" s="93"/>
      <c r="N65" s="94">
        <v>6.6056963506371844E-2</v>
      </c>
      <c r="O65" s="94">
        <v>4.5185936031595805E-2</v>
      </c>
      <c r="P65" s="94">
        <v>8.7042913384127035E-2</v>
      </c>
      <c r="Q65" s="95">
        <v>2.6865512251208194E-2</v>
      </c>
      <c r="R65" s="96">
        <v>6.8835800996688956E-2</v>
      </c>
      <c r="S65" s="94">
        <v>7.2156808201983447E-2</v>
      </c>
      <c r="T65" s="94">
        <v>9.6779088652399592E-2</v>
      </c>
      <c r="U65" s="95">
        <v>7.4710997675093122E-2</v>
      </c>
      <c r="V65" s="96">
        <v>6.2290885190949795E-2</v>
      </c>
      <c r="W65" s="94">
        <v>6.6433723773987208E-2</v>
      </c>
      <c r="X65" s="94">
        <v>1.8564208294345668E-2</v>
      </c>
      <c r="Y65" s="95">
        <v>-3.1548331807065462E-2</v>
      </c>
      <c r="Z65" s="97">
        <v>1.0772981562062673E-2</v>
      </c>
      <c r="AA65" s="92">
        <v>-1.5114547516797493E-2</v>
      </c>
      <c r="AB65" s="92">
        <v>-2.0113385140669602E-2</v>
      </c>
      <c r="AC65" s="98">
        <v>-2.3966318210998802E-2</v>
      </c>
      <c r="AD65" s="97">
        <v>9.0768309935121286E-4</v>
      </c>
      <c r="AE65" s="92"/>
      <c r="AF65" s="92"/>
      <c r="AG65" s="98"/>
      <c r="AH65" s="97"/>
      <c r="AI65" s="92"/>
      <c r="AJ65" s="92"/>
      <c r="AK65" s="98"/>
      <c r="AL65" s="97"/>
      <c r="AM65" s="92"/>
      <c r="AN65" s="92"/>
      <c r="AO65" s="98"/>
      <c r="AP65" s="97"/>
      <c r="AQ65" s="97"/>
      <c r="AR65" s="97"/>
      <c r="AS65" s="208"/>
      <c r="AT65" s="97"/>
      <c r="AU65" s="97"/>
      <c r="AV65" s="97"/>
      <c r="AW65" s="208"/>
      <c r="AX65" s="97"/>
      <c r="AY65" s="97"/>
      <c r="AZ65" s="97"/>
      <c r="BA65" s="234"/>
      <c r="BB65" s="97"/>
      <c r="BC65" s="52" t="s">
        <v>36</v>
      </c>
    </row>
    <row r="66" spans="1:55" s="32" customFormat="1" ht="15.95" customHeight="1" x14ac:dyDescent="0.2"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8"/>
      <c r="N66" s="118"/>
      <c r="O66" s="118"/>
      <c r="P66" s="118"/>
      <c r="Q66" s="124"/>
      <c r="R66" s="125"/>
      <c r="S66" s="118"/>
      <c r="T66" s="118"/>
      <c r="U66" s="124"/>
      <c r="V66" s="125"/>
      <c r="W66" s="118"/>
      <c r="X66" s="118"/>
      <c r="Y66" s="124"/>
      <c r="Z66" s="125"/>
      <c r="AA66" s="118"/>
      <c r="AB66" s="118"/>
      <c r="AC66" s="124"/>
      <c r="AD66" s="125"/>
      <c r="AE66" s="118"/>
      <c r="AF66" s="118"/>
      <c r="AG66" s="124"/>
      <c r="AH66" s="125"/>
      <c r="AI66" s="118"/>
      <c r="AJ66" s="118"/>
      <c r="AK66" s="124"/>
      <c r="AL66" s="125"/>
      <c r="AM66" s="118"/>
      <c r="AN66" s="118"/>
      <c r="AO66" s="124"/>
      <c r="AP66" s="125"/>
      <c r="AQ66" s="125"/>
      <c r="AR66" s="125"/>
      <c r="AS66" s="211"/>
      <c r="AT66" s="125"/>
      <c r="AU66" s="125"/>
      <c r="AV66" s="125"/>
      <c r="AW66" s="211"/>
      <c r="AX66" s="125"/>
      <c r="AY66" s="125"/>
      <c r="AZ66" s="125"/>
      <c r="BA66" s="238"/>
      <c r="BB66" s="125"/>
      <c r="BC66" s="38"/>
    </row>
    <row r="67" spans="1:55" s="103" customFormat="1" ht="15.95" customHeight="1" x14ac:dyDescent="0.25">
      <c r="A67" s="103" t="s">
        <v>46</v>
      </c>
      <c r="B67" s="104">
        <v>33.081498613198704</v>
      </c>
      <c r="C67" s="104">
        <v>42.5738288958064</v>
      </c>
      <c r="D67" s="104">
        <v>152.62444470051699</v>
      </c>
      <c r="E67" s="104">
        <v>132.57711566791801</v>
      </c>
      <c r="F67" s="104">
        <v>147.00620830836098</v>
      </c>
      <c r="G67" s="104">
        <v>141.38411665187002</v>
      </c>
      <c r="H67" s="104">
        <v>148.19999999999999</v>
      </c>
      <c r="I67" s="104">
        <v>194.4</v>
      </c>
      <c r="J67" s="104">
        <v>215.9</v>
      </c>
      <c r="K67" s="104">
        <v>170.1</v>
      </c>
      <c r="L67" s="104">
        <v>347.6</v>
      </c>
      <c r="M67" s="105"/>
      <c r="N67" s="115">
        <v>39.179787736833298</v>
      </c>
      <c r="O67" s="115">
        <v>13.274852309820199</v>
      </c>
      <c r="P67" s="115">
        <v>29.070311924088799</v>
      </c>
      <c r="Q67" s="122">
        <v>-38.9511230749359</v>
      </c>
      <c r="R67" s="123">
        <v>54.289989173407804</v>
      </c>
      <c r="S67" s="115">
        <v>10.011071307127601</v>
      </c>
      <c r="T67" s="115">
        <v>42.873481245361795</v>
      </c>
      <c r="U67" s="122">
        <v>45.449902974619704</v>
      </c>
      <c r="V67" s="123">
        <v>37.789543902655197</v>
      </c>
      <c r="W67" s="115">
        <v>34.266989351303799</v>
      </c>
      <c r="X67" s="115">
        <v>42.739743396460604</v>
      </c>
      <c r="Y67" s="122">
        <v>17.780839017498899</v>
      </c>
      <c r="Z67" s="123">
        <v>39.184117528134003</v>
      </c>
      <c r="AA67" s="115">
        <v>34.872372324685799</v>
      </c>
      <c r="AB67" s="115">
        <v>43.704185609708603</v>
      </c>
      <c r="AC67" s="122">
        <v>29.245532845833001</v>
      </c>
      <c r="AD67" s="123">
        <v>32.615449924310404</v>
      </c>
      <c r="AE67" s="115">
        <v>33.5362922778598</v>
      </c>
      <c r="AF67" s="115">
        <v>33.430901136581305</v>
      </c>
      <c r="AG67" s="122">
        <v>41.801473313118301</v>
      </c>
      <c r="AH67" s="123">
        <v>32.724096323513599</v>
      </c>
      <c r="AI67" s="115">
        <v>38.476787805615004</v>
      </c>
      <c r="AJ67" s="115">
        <v>35.913828802771796</v>
      </c>
      <c r="AK67" s="122">
        <v>41.1318910481464</v>
      </c>
      <c r="AL67" s="123">
        <v>47.003929281466</v>
      </c>
      <c r="AM67" s="115">
        <v>56.2594459773564</v>
      </c>
      <c r="AN67" s="115">
        <v>69.1887605142349</v>
      </c>
      <c r="AO67" s="122">
        <v>21.9</v>
      </c>
      <c r="AP67" s="123">
        <v>60.7</v>
      </c>
      <c r="AQ67" s="123">
        <v>55.7</v>
      </c>
      <c r="AR67" s="123">
        <v>59.1</v>
      </c>
      <c r="AS67" s="212">
        <v>40.299999999999997</v>
      </c>
      <c r="AT67" s="123">
        <v>54.2</v>
      </c>
      <c r="AU67" s="123">
        <v>41.9</v>
      </c>
      <c r="AV67" s="123">
        <v>56.4</v>
      </c>
      <c r="AW67" s="212">
        <v>17.5</v>
      </c>
      <c r="AX67" s="123">
        <v>62.2</v>
      </c>
      <c r="AY67" s="123">
        <v>69.099999999999994</v>
      </c>
      <c r="AZ67" s="123">
        <v>84.5</v>
      </c>
      <c r="BA67" s="237">
        <v>131.80000000000001</v>
      </c>
      <c r="BB67" s="123">
        <v>133.4</v>
      </c>
      <c r="BC67" s="106" t="s">
        <v>46</v>
      </c>
    </row>
    <row r="68" spans="1:55" s="107" customFormat="1" ht="15.95" customHeight="1" x14ac:dyDescent="0.2">
      <c r="A68" s="107" t="s">
        <v>32</v>
      </c>
      <c r="B68" s="108">
        <v>45.919659322362996</v>
      </c>
      <c r="C68" s="108">
        <v>45.005746339967494</v>
      </c>
      <c r="D68" s="108">
        <v>57.634803991140302</v>
      </c>
      <c r="E68" s="108">
        <v>82.571455413529094</v>
      </c>
      <c r="F68" s="108">
        <v>101.618748205073</v>
      </c>
      <c r="G68" s="108">
        <v>86.9401558185738</v>
      </c>
      <c r="H68" s="108">
        <v>79.8</v>
      </c>
      <c r="I68" s="108">
        <v>73.400000000000006</v>
      </c>
      <c r="J68" s="108">
        <v>118</v>
      </c>
      <c r="K68" s="108">
        <v>77.7</v>
      </c>
      <c r="L68" s="108">
        <v>213.1</v>
      </c>
      <c r="M68" s="109"/>
      <c r="N68" s="112">
        <v>17.389315949569401</v>
      </c>
      <c r="O68" s="112">
        <v>-0.71060216103702001</v>
      </c>
      <c r="P68" s="112">
        <v>19.314106048709601</v>
      </c>
      <c r="Q68" s="113">
        <v>9.0129265027255308</v>
      </c>
      <c r="R68" s="114">
        <v>19.421880368525699</v>
      </c>
      <c r="S68" s="112">
        <v>-5.1341832094767401</v>
      </c>
      <c r="T68" s="112">
        <v>20.8823093853599</v>
      </c>
      <c r="U68" s="113">
        <v>22.464797446731499</v>
      </c>
      <c r="V68" s="114">
        <v>19.584939063888402</v>
      </c>
      <c r="W68" s="112">
        <v>16.235474838344899</v>
      </c>
      <c r="X68" s="112">
        <v>25.209031050108702</v>
      </c>
      <c r="Y68" s="113">
        <v>21.542010461187097</v>
      </c>
      <c r="Z68" s="114">
        <v>26.9523472118222</v>
      </c>
      <c r="AA68" s="112">
        <v>25.821905778134902</v>
      </c>
      <c r="AB68" s="112">
        <v>28.5315948610791</v>
      </c>
      <c r="AC68" s="113">
        <v>20.312900354037001</v>
      </c>
      <c r="AD68" s="114">
        <v>22.949516432868702</v>
      </c>
      <c r="AE68" s="112">
        <v>22.991984332228899</v>
      </c>
      <c r="AF68" s="112">
        <v>10.431716411747699</v>
      </c>
      <c r="AG68" s="113">
        <v>30.566938641728502</v>
      </c>
      <c r="AH68" s="114">
        <v>18.219523436174001</v>
      </c>
      <c r="AI68" s="112">
        <v>21.0971138065151</v>
      </c>
      <c r="AJ68" s="112">
        <v>14.6431790450848</v>
      </c>
      <c r="AK68" s="113">
        <v>25.8124171398815</v>
      </c>
      <c r="AL68" s="114">
        <v>18.799485428446403</v>
      </c>
      <c r="AM68" s="112">
        <v>21.3037832683228</v>
      </c>
      <c r="AN68" s="112">
        <v>31.573469827896801</v>
      </c>
      <c r="AO68" s="113">
        <v>1.7</v>
      </c>
      <c r="AP68" s="114">
        <v>30.1</v>
      </c>
      <c r="AQ68" s="114">
        <v>35.700000000000003</v>
      </c>
      <c r="AR68" s="114">
        <v>31.5</v>
      </c>
      <c r="AS68" s="210">
        <v>20.7</v>
      </c>
      <c r="AT68" s="114">
        <v>32.4</v>
      </c>
      <c r="AU68" s="114">
        <v>12.4</v>
      </c>
      <c r="AV68" s="114">
        <v>31.2</v>
      </c>
      <c r="AW68" s="210">
        <v>1.6</v>
      </c>
      <c r="AX68" s="114">
        <v>35.700000000000003</v>
      </c>
      <c r="AY68" s="114">
        <v>42.3</v>
      </c>
      <c r="AZ68" s="114">
        <v>47</v>
      </c>
      <c r="BA68" s="236">
        <v>88.1</v>
      </c>
      <c r="BB68" s="114">
        <v>71.900000000000006</v>
      </c>
      <c r="BC68" s="110" t="s">
        <v>32</v>
      </c>
    </row>
    <row r="69" spans="1:55" s="107" customFormat="1" ht="15.95" customHeight="1" x14ac:dyDescent="0.2">
      <c r="A69" s="32" t="s">
        <v>33</v>
      </c>
      <c r="B69" s="39">
        <v>-2.3697029375857017</v>
      </c>
      <c r="C69" s="39">
        <v>-16.901861896001073</v>
      </c>
      <c r="D69" s="39">
        <v>59.283733953134401</v>
      </c>
      <c r="E69" s="39">
        <v>50.018608713708574</v>
      </c>
      <c r="F69" s="33">
        <v>45.383593877623504</v>
      </c>
      <c r="G69" s="33">
        <v>54.4436214441549</v>
      </c>
      <c r="H69" s="33">
        <v>68.5</v>
      </c>
      <c r="I69" s="33">
        <v>121</v>
      </c>
      <c r="J69" s="33">
        <v>97.8</v>
      </c>
      <c r="K69" s="33">
        <v>92.4</v>
      </c>
      <c r="L69" s="33">
        <v>134.5</v>
      </c>
      <c r="M69" s="34"/>
      <c r="N69" s="39">
        <v>12.055837585171551</v>
      </c>
      <c r="O69" s="39">
        <v>13.27863057575383</v>
      </c>
      <c r="P69" s="39">
        <v>8.90299306158599</v>
      </c>
      <c r="Q69" s="40">
        <v>-51.139323118512507</v>
      </c>
      <c r="R69" s="41">
        <v>-0.7516890968759693</v>
      </c>
      <c r="S69" s="39">
        <v>15.059230674324009</v>
      </c>
      <c r="T69" s="39">
        <v>22.033329879089429</v>
      </c>
      <c r="U69" s="40">
        <v>22.942862496597051</v>
      </c>
      <c r="V69" s="41">
        <v>18.234143987805489</v>
      </c>
      <c r="W69" s="39">
        <v>18.016641265284932</v>
      </c>
      <c r="X69" s="39">
        <v>17.522933412139043</v>
      </c>
      <c r="Y69" s="40">
        <v>-3.7551099515208599</v>
      </c>
      <c r="Z69" s="37">
        <v>12.213798919801501</v>
      </c>
      <c r="AA69" s="35">
        <v>9.0685717586089112</v>
      </c>
      <c r="AB69" s="35">
        <v>15.171154788604799</v>
      </c>
      <c r="AC69" s="36">
        <v>8.9300684106082606</v>
      </c>
      <c r="AD69" s="37">
        <v>9.6667064532770812</v>
      </c>
      <c r="AE69" s="35">
        <v>10.539296899226169</v>
      </c>
      <c r="AF69" s="35">
        <v>23.000137761891239</v>
      </c>
      <c r="AG69" s="36">
        <v>11.237480329760363</v>
      </c>
      <c r="AH69" s="37">
        <v>14.501035355121202</v>
      </c>
      <c r="AI69" s="35">
        <v>17.378443499280603</v>
      </c>
      <c r="AJ69" s="35">
        <v>21.2708022349311</v>
      </c>
      <c r="AK69" s="36">
        <v>15.322570475306399</v>
      </c>
      <c r="AL69" s="37">
        <v>28.205970789187901</v>
      </c>
      <c r="AM69" s="35">
        <v>34.9502553820993</v>
      </c>
      <c r="AN69" s="35">
        <v>37.619316412358501</v>
      </c>
      <c r="AO69" s="36">
        <v>20.2</v>
      </c>
      <c r="AP69" s="37">
        <v>30.7</v>
      </c>
      <c r="AQ69" s="37">
        <v>20</v>
      </c>
      <c r="AR69" s="37">
        <v>27.6</v>
      </c>
      <c r="AS69" s="201">
        <v>19.600000000000001</v>
      </c>
      <c r="AT69" s="37">
        <v>21.7</v>
      </c>
      <c r="AU69" s="37">
        <v>29.5</v>
      </c>
      <c r="AV69" s="37">
        <v>25.2</v>
      </c>
      <c r="AW69" s="201">
        <v>16</v>
      </c>
      <c r="AX69" s="37">
        <v>26.5</v>
      </c>
      <c r="AY69" s="37">
        <v>26.8</v>
      </c>
      <c r="AZ69" s="37">
        <v>37.5</v>
      </c>
      <c r="BA69" s="227">
        <v>43.7</v>
      </c>
      <c r="BB69" s="37">
        <v>61.5</v>
      </c>
      <c r="BC69" s="38" t="s">
        <v>33</v>
      </c>
    </row>
    <row r="70" spans="1:55" s="111" customFormat="1" ht="15.95" customHeight="1" outlineLevel="1" x14ac:dyDescent="0.2">
      <c r="A70" s="43" t="s">
        <v>34</v>
      </c>
      <c r="B70" s="44">
        <v>-16.549279276848001</v>
      </c>
      <c r="C70" s="44">
        <v>-23.428741414139402</v>
      </c>
      <c r="D70" s="44">
        <v>31.6286289362133</v>
      </c>
      <c r="E70" s="44">
        <v>47.0654742437167</v>
      </c>
      <c r="F70" s="45">
        <v>57.493337173673304</v>
      </c>
      <c r="G70" s="45"/>
      <c r="H70" s="45"/>
      <c r="I70" s="45"/>
      <c r="J70" s="45"/>
      <c r="K70" s="45"/>
      <c r="L70" s="45"/>
      <c r="M70" s="46"/>
      <c r="N70" s="47">
        <v>7.7376836989911704</v>
      </c>
      <c r="O70" s="47">
        <v>11.5561710956343</v>
      </c>
      <c r="P70" s="47">
        <v>4.5662410556636601</v>
      </c>
      <c r="Q70" s="48">
        <v>-47.288837264428601</v>
      </c>
      <c r="R70" s="49">
        <v>-5.2453512932890893</v>
      </c>
      <c r="S70" s="47">
        <v>8.4702879635478894</v>
      </c>
      <c r="T70" s="47">
        <v>14.787028778697099</v>
      </c>
      <c r="U70" s="48">
        <v>13.616663487257499</v>
      </c>
      <c r="V70" s="49">
        <v>12.5091448631813</v>
      </c>
      <c r="W70" s="47">
        <v>15.6800400123283</v>
      </c>
      <c r="X70" s="47">
        <v>16.195170952991802</v>
      </c>
      <c r="Y70" s="48">
        <v>2.68111841521532</v>
      </c>
      <c r="Z70" s="50">
        <v>11.815866745477701</v>
      </c>
      <c r="AA70" s="45">
        <v>16.478776476431801</v>
      </c>
      <c r="AB70" s="45">
        <v>17.481061073495599</v>
      </c>
      <c r="AC70" s="51">
        <v>11.717632878268201</v>
      </c>
      <c r="AD70" s="50">
        <v>10.626563347419999</v>
      </c>
      <c r="AE70" s="45"/>
      <c r="AF70" s="45"/>
      <c r="AG70" s="51"/>
      <c r="AH70" s="50"/>
      <c r="AI70" s="45"/>
      <c r="AJ70" s="45"/>
      <c r="AK70" s="51"/>
      <c r="AL70" s="50"/>
      <c r="AM70" s="45"/>
      <c r="AN70" s="45"/>
      <c r="AO70" s="51"/>
      <c r="AP70" s="50"/>
      <c r="AQ70" s="50"/>
      <c r="AR70" s="50"/>
      <c r="AS70" s="202"/>
      <c r="AT70" s="50"/>
      <c r="AU70" s="50"/>
      <c r="AV70" s="50"/>
      <c r="AW70" s="202"/>
      <c r="AX70" s="50"/>
      <c r="AY70" s="50"/>
      <c r="AZ70" s="50"/>
      <c r="BA70" s="228"/>
      <c r="BB70" s="50"/>
      <c r="BC70" s="52" t="s">
        <v>34</v>
      </c>
    </row>
    <row r="71" spans="1:55" s="111" customFormat="1" ht="15.95" customHeight="1" outlineLevel="1" x14ac:dyDescent="0.2">
      <c r="A71" s="43" t="s">
        <v>36</v>
      </c>
      <c r="B71" s="44">
        <v>14.179576339262299</v>
      </c>
      <c r="C71" s="44">
        <v>6.5268795181383306</v>
      </c>
      <c r="D71" s="44">
        <v>27.655105016921098</v>
      </c>
      <c r="E71" s="44">
        <v>2.9531344699918702</v>
      </c>
      <c r="F71" s="45">
        <v>-12.1097432960498</v>
      </c>
      <c r="G71" s="45"/>
      <c r="H71" s="45"/>
      <c r="I71" s="45"/>
      <c r="J71" s="45"/>
      <c r="K71" s="45"/>
      <c r="L71" s="45"/>
      <c r="M71" s="46"/>
      <c r="N71" s="47">
        <v>4.3181538861803803</v>
      </c>
      <c r="O71" s="47">
        <v>1.7224594801195301</v>
      </c>
      <c r="P71" s="47">
        <v>4.3367520059223299</v>
      </c>
      <c r="Q71" s="48">
        <v>-3.8504858540839102</v>
      </c>
      <c r="R71" s="49">
        <v>4.49366219641312</v>
      </c>
      <c r="S71" s="47">
        <v>6.58894271077612</v>
      </c>
      <c r="T71" s="47">
        <v>7.2463011003923308</v>
      </c>
      <c r="U71" s="48">
        <v>9.3261990093395504</v>
      </c>
      <c r="V71" s="49">
        <v>5.7249991246241896</v>
      </c>
      <c r="W71" s="47">
        <v>2.3366012529566302</v>
      </c>
      <c r="X71" s="47">
        <v>1.3277624591472401</v>
      </c>
      <c r="Y71" s="48">
        <v>-6.4362283667361799</v>
      </c>
      <c r="Z71" s="50">
        <v>0.39793217432380101</v>
      </c>
      <c r="AA71" s="45">
        <v>-7.4102047178228894</v>
      </c>
      <c r="AB71" s="45">
        <v>-2.3099062848907996</v>
      </c>
      <c r="AC71" s="51">
        <v>-2.7875644676599398</v>
      </c>
      <c r="AD71" s="50">
        <v>-0.95985689414291897</v>
      </c>
      <c r="AE71" s="45"/>
      <c r="AF71" s="45"/>
      <c r="AG71" s="51"/>
      <c r="AH71" s="50"/>
      <c r="AI71" s="45"/>
      <c r="AJ71" s="45"/>
      <c r="AK71" s="51"/>
      <c r="AL71" s="50"/>
      <c r="AM71" s="45"/>
      <c r="AN71" s="45"/>
      <c r="AO71" s="51"/>
      <c r="AP71" s="50"/>
      <c r="AQ71" s="50"/>
      <c r="AR71" s="50"/>
      <c r="AS71" s="202"/>
      <c r="AT71" s="50"/>
      <c r="AU71" s="50"/>
      <c r="AV71" s="50"/>
      <c r="AW71" s="202"/>
      <c r="AX71" s="50"/>
      <c r="AY71" s="50"/>
      <c r="AZ71" s="50"/>
      <c r="BA71" s="228"/>
      <c r="BB71" s="50"/>
      <c r="BC71" s="52" t="s">
        <v>36</v>
      </c>
    </row>
    <row r="72" spans="1:55" s="53" customFormat="1" ht="15.95" customHeight="1" x14ac:dyDescent="0.2">
      <c r="A72" s="53" t="s">
        <v>37</v>
      </c>
      <c r="B72" s="44">
        <v>-10.46845777157859</v>
      </c>
      <c r="C72" s="44">
        <v>14.469944451839979</v>
      </c>
      <c r="D72" s="44">
        <v>35.705906756242285</v>
      </c>
      <c r="E72" s="44"/>
      <c r="F72" s="44"/>
      <c r="G72" s="44"/>
      <c r="H72" s="44"/>
      <c r="I72" s="44"/>
      <c r="J72" s="44"/>
      <c r="K72" s="44"/>
      <c r="L72" s="44"/>
      <c r="M72" s="93"/>
      <c r="N72" s="47">
        <v>9.734634202092348</v>
      </c>
      <c r="O72" s="47">
        <v>0.70682389510338917</v>
      </c>
      <c r="P72" s="47">
        <v>0.85321281379320801</v>
      </c>
      <c r="Q72" s="48">
        <v>3.1752735408510837</v>
      </c>
      <c r="R72" s="49">
        <v>35.619797901758076</v>
      </c>
      <c r="S72" s="47"/>
      <c r="T72" s="47"/>
      <c r="U72" s="48"/>
      <c r="V72" s="49"/>
      <c r="W72" s="47"/>
      <c r="X72" s="47"/>
      <c r="Y72" s="48"/>
      <c r="Z72" s="49"/>
      <c r="AA72" s="47"/>
      <c r="AB72" s="47"/>
      <c r="AC72" s="48"/>
      <c r="AD72" s="49"/>
      <c r="AE72" s="47"/>
      <c r="AF72" s="47"/>
      <c r="AG72" s="48"/>
      <c r="AH72" s="49"/>
      <c r="AI72" s="47"/>
      <c r="AJ72" s="47"/>
      <c r="AK72" s="48"/>
      <c r="AL72" s="49"/>
      <c r="AM72" s="47"/>
      <c r="AN72" s="47"/>
      <c r="AO72" s="48"/>
      <c r="AP72" s="49"/>
      <c r="AQ72" s="49"/>
      <c r="AR72" s="49"/>
      <c r="AS72" s="203"/>
      <c r="AT72" s="49"/>
      <c r="AU72" s="49"/>
      <c r="AV72" s="49"/>
      <c r="AW72" s="203"/>
      <c r="AX72" s="49"/>
      <c r="AY72" s="49"/>
      <c r="AZ72" s="49"/>
      <c r="BA72" s="229"/>
      <c r="BB72" s="49"/>
      <c r="BC72" s="43" t="s">
        <v>37</v>
      </c>
    </row>
    <row r="73" spans="1:55" s="107" customFormat="1" ht="15.95" customHeight="1" x14ac:dyDescent="0.2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9"/>
      <c r="N73" s="112"/>
      <c r="O73" s="112"/>
      <c r="P73" s="112"/>
      <c r="Q73" s="113"/>
      <c r="R73" s="114"/>
      <c r="S73" s="112"/>
      <c r="T73" s="112"/>
      <c r="U73" s="113"/>
      <c r="V73" s="114"/>
      <c r="W73" s="112"/>
      <c r="X73" s="112"/>
      <c r="Y73" s="113"/>
      <c r="Z73" s="114"/>
      <c r="AA73" s="112"/>
      <c r="AB73" s="112"/>
      <c r="AC73" s="113">
        <v>8.4571543189937053</v>
      </c>
      <c r="AD73" s="114"/>
      <c r="AE73" s="112"/>
      <c r="AF73" s="112"/>
      <c r="AG73" s="113"/>
      <c r="AH73" s="114"/>
      <c r="AI73" s="112"/>
      <c r="AJ73" s="112"/>
      <c r="AK73" s="113"/>
      <c r="AL73" s="114"/>
      <c r="AM73" s="112"/>
      <c r="AN73" s="112"/>
      <c r="AO73" s="113"/>
      <c r="AP73" s="114"/>
      <c r="AQ73" s="114"/>
      <c r="AR73" s="114"/>
      <c r="AS73" s="210"/>
      <c r="AT73" s="114"/>
      <c r="AU73" s="114"/>
      <c r="AV73" s="114"/>
      <c r="AW73" s="210"/>
      <c r="AX73" s="114"/>
      <c r="AY73" s="114"/>
      <c r="AZ73" s="114"/>
      <c r="BA73" s="236"/>
      <c r="BB73" s="114"/>
      <c r="BC73" s="110"/>
    </row>
    <row r="74" spans="1:55" s="103" customFormat="1" ht="15.95" customHeight="1" x14ac:dyDescent="0.25">
      <c r="A74" s="103" t="s">
        <v>47</v>
      </c>
      <c r="B74" s="104">
        <v>-122.3899999999993</v>
      </c>
      <c r="C74" s="104">
        <v>-121.59447199999963</v>
      </c>
      <c r="D74" s="104">
        <v>-5.6303920000000005</v>
      </c>
      <c r="E74" s="104">
        <v>-30.395120899999995</v>
      </c>
      <c r="F74" s="104">
        <v>-23.051986881007025</v>
      </c>
      <c r="G74" s="104">
        <v>-28.936042799999967</v>
      </c>
      <c r="H74" s="104">
        <v>-25.6</v>
      </c>
      <c r="I74" s="104">
        <v>-29.6</v>
      </c>
      <c r="J74" s="104">
        <v>-21.8</v>
      </c>
      <c r="K74" s="104">
        <v>-55.4</v>
      </c>
      <c r="L74" s="104">
        <v>-14</v>
      </c>
      <c r="M74" s="115"/>
      <c r="N74" s="115">
        <v>-3.0289999999999964</v>
      </c>
      <c r="O74" s="115">
        <v>-26.721047310000003</v>
      </c>
      <c r="P74" s="115">
        <v>-18.4329526900001</v>
      </c>
      <c r="Q74" s="122">
        <v>-73.411471999999506</v>
      </c>
      <c r="R74" s="123">
        <v>18.038829099999901</v>
      </c>
      <c r="S74" s="115">
        <v>-26.988641099999896</v>
      </c>
      <c r="T74" s="115">
        <v>-2.6520142999994007</v>
      </c>
      <c r="U74" s="122">
        <v>5.9714342999994017</v>
      </c>
      <c r="V74" s="123">
        <v>-1.2689942000000087</v>
      </c>
      <c r="W74" s="115">
        <v>-10.498985500000003</v>
      </c>
      <c r="X74" s="115">
        <v>-3.3260000000000929</v>
      </c>
      <c r="Y74" s="122">
        <v>-15.301141199999805</v>
      </c>
      <c r="Z74" s="123">
        <v>-1.6910000000000025</v>
      </c>
      <c r="AA74" s="115">
        <v>-11.695999999999998</v>
      </c>
      <c r="AB74" s="115">
        <v>-2.820999999999998</v>
      </c>
      <c r="AC74" s="122">
        <v>-6.8439868810060993</v>
      </c>
      <c r="AD74" s="123">
        <v>-2.3299847999999912</v>
      </c>
      <c r="AE74" s="115">
        <v>-10.090118299999993</v>
      </c>
      <c r="AF74" s="115">
        <v>-14.295966699999994</v>
      </c>
      <c r="AG74" s="122">
        <v>-2.2199730000000031</v>
      </c>
      <c r="AH74" s="123">
        <v>-1.1830000000001988</v>
      </c>
      <c r="AI74" s="115">
        <v>-6.5890000000105999</v>
      </c>
      <c r="AJ74" s="115">
        <v>-14.100445312501002</v>
      </c>
      <c r="AK74" s="122">
        <v>-3.7079999999979023</v>
      </c>
      <c r="AL74" s="132">
        <v>-3.1439999999999984</v>
      </c>
      <c r="AM74" s="115">
        <v>-4.0239999999999938</v>
      </c>
      <c r="AN74" s="115">
        <v>-1.9579999999999984</v>
      </c>
      <c r="AO74" s="122">
        <v>-20.5</v>
      </c>
      <c r="AP74" s="123">
        <v>-0.1</v>
      </c>
      <c r="AQ74" s="123">
        <v>-1.9</v>
      </c>
      <c r="AR74" s="123">
        <v>-3.2</v>
      </c>
      <c r="AS74" s="212">
        <v>-16.7</v>
      </c>
      <c r="AT74" s="123">
        <v>-1.6</v>
      </c>
      <c r="AU74" s="123">
        <v>-16.3</v>
      </c>
      <c r="AV74" s="123">
        <v>-8</v>
      </c>
      <c r="AW74" s="212">
        <v>-29.5</v>
      </c>
      <c r="AX74" s="123">
        <v>-6.7</v>
      </c>
      <c r="AY74" s="123">
        <v>-0.7</v>
      </c>
      <c r="AZ74" s="123">
        <v>-15</v>
      </c>
      <c r="BA74" s="237">
        <v>8.4</v>
      </c>
      <c r="BB74" s="123">
        <v>-8.5</v>
      </c>
      <c r="BC74" s="106" t="s">
        <v>47</v>
      </c>
    </row>
    <row r="75" spans="1:55" s="107" customFormat="1" ht="15.95" customHeight="1" x14ac:dyDescent="0.2">
      <c r="A75" s="107" t="s">
        <v>32</v>
      </c>
      <c r="B75" s="108">
        <v>-30.532785347905893</v>
      </c>
      <c r="C75" s="108">
        <v>-40.783174300000603</v>
      </c>
      <c r="D75" s="108">
        <v>-28.044526500000003</v>
      </c>
      <c r="E75" s="108">
        <v>-14.212052200000002</v>
      </c>
      <c r="F75" s="108">
        <v>-10.007692942966997</v>
      </c>
      <c r="G75" s="108">
        <v>-17.8882495000002</v>
      </c>
      <c r="H75" s="108">
        <v>-11.8</v>
      </c>
      <c r="I75" s="108">
        <v>-25.8</v>
      </c>
      <c r="J75" s="108">
        <v>-20</v>
      </c>
      <c r="K75" s="108">
        <v>-46.6</v>
      </c>
      <c r="L75" s="108">
        <v>-12.6</v>
      </c>
      <c r="M75" s="112"/>
      <c r="N75" s="112">
        <v>-1.8954679317157002</v>
      </c>
      <c r="O75" s="112">
        <v>-19.74763089474672</v>
      </c>
      <c r="P75" s="112">
        <v>-5.0808160735376013</v>
      </c>
      <c r="Q75" s="113">
        <v>-14.059259400000567</v>
      </c>
      <c r="R75" s="114">
        <v>-2.3931249000000037</v>
      </c>
      <c r="S75" s="112">
        <v>-23.295428400000041</v>
      </c>
      <c r="T75" s="112">
        <v>-2.9577553999999999</v>
      </c>
      <c r="U75" s="113">
        <v>0.60178219999999882</v>
      </c>
      <c r="V75" s="114">
        <v>-1.1114945999999968</v>
      </c>
      <c r="W75" s="112">
        <v>-6.9712060999999999</v>
      </c>
      <c r="X75" s="112">
        <v>-1.7562218999999963</v>
      </c>
      <c r="Y75" s="113">
        <v>-4.3731295999999027</v>
      </c>
      <c r="Z75" s="114">
        <v>-1.2485999999999997</v>
      </c>
      <c r="AA75" s="112">
        <v>-3.0548871927080974</v>
      </c>
      <c r="AB75" s="112">
        <v>-1.4795187444816982</v>
      </c>
      <c r="AC75" s="113">
        <v>-4.2246870057764987</v>
      </c>
      <c r="AD75" s="114">
        <v>-0.88733679999999993</v>
      </c>
      <c r="AE75" s="112">
        <v>-2.7354704000000005</v>
      </c>
      <c r="AF75" s="112">
        <v>-13.936491599999899</v>
      </c>
      <c r="AG75" s="113">
        <v>-0.32895070000000004</v>
      </c>
      <c r="AH75" s="114">
        <v>-0.66594509999839957</v>
      </c>
      <c r="AI75" s="112">
        <v>-0.93070580000839698</v>
      </c>
      <c r="AJ75" s="112">
        <v>-11.989361012512902</v>
      </c>
      <c r="AK75" s="113">
        <v>1.7579580000040984</v>
      </c>
      <c r="AL75" s="125">
        <v>-1.8470261999999984</v>
      </c>
      <c r="AM75" s="112">
        <v>-2.6752084000000025</v>
      </c>
      <c r="AN75" s="112">
        <v>-0.54105930000000058</v>
      </c>
      <c r="AO75" s="124">
        <v>-20.8</v>
      </c>
      <c r="AP75" s="125">
        <v>0</v>
      </c>
      <c r="AQ75" s="125">
        <v>0</v>
      </c>
      <c r="AR75" s="125">
        <v>-3.2</v>
      </c>
      <c r="AS75" s="211">
        <v>-16.8</v>
      </c>
      <c r="AT75" s="125">
        <v>-0.8</v>
      </c>
      <c r="AU75" s="125">
        <v>-15.7</v>
      </c>
      <c r="AV75" s="125">
        <v>-1.3</v>
      </c>
      <c r="AW75" s="211">
        <v>-28.9</v>
      </c>
      <c r="AX75" s="125">
        <v>-4.9000000000000004</v>
      </c>
      <c r="AY75" s="125">
        <v>-0.6</v>
      </c>
      <c r="AZ75" s="125">
        <v>-14.9</v>
      </c>
      <c r="BA75" s="238">
        <v>7.8</v>
      </c>
      <c r="BB75" s="125">
        <v>-8.5</v>
      </c>
      <c r="BC75" s="110" t="s">
        <v>32</v>
      </c>
    </row>
    <row r="76" spans="1:55" s="107" customFormat="1" ht="15.95" customHeight="1" x14ac:dyDescent="0.2">
      <c r="A76" s="32" t="s">
        <v>33</v>
      </c>
      <c r="B76" s="39">
        <v>-67.425155916521305</v>
      </c>
      <c r="C76" s="39">
        <v>-80.193262600000068</v>
      </c>
      <c r="D76" s="39">
        <v>-13.906865500000002</v>
      </c>
      <c r="E76" s="39">
        <v>-16.183068700000035</v>
      </c>
      <c r="F76" s="33">
        <v>-13.044293938039687</v>
      </c>
      <c r="G76" s="33">
        <v>-11.047793299999993</v>
      </c>
      <c r="H76" s="33">
        <v>-13.8</v>
      </c>
      <c r="I76" s="33">
        <v>-3.8</v>
      </c>
      <c r="J76" s="33">
        <v>-1.8</v>
      </c>
      <c r="K76" s="33">
        <f>+-5.9-2.9</f>
        <v>-8.8000000000000007</v>
      </c>
      <c r="L76" s="33">
        <v>-1.4</v>
      </c>
      <c r="M76" s="34"/>
      <c r="N76" s="39">
        <v>-1.6138057684220994</v>
      </c>
      <c r="O76" s="39">
        <v>-6.2081085014579109</v>
      </c>
      <c r="P76" s="39">
        <v>-12.199159330120093</v>
      </c>
      <c r="Q76" s="40">
        <v>-60.172188999999968</v>
      </c>
      <c r="R76" s="41">
        <v>-15.889045999999997</v>
      </c>
      <c r="S76" s="39">
        <v>-3.6932127000000206</v>
      </c>
      <c r="T76" s="39">
        <v>0.30574110000001031</v>
      </c>
      <c r="U76" s="40">
        <v>5.3696520999999899</v>
      </c>
      <c r="V76" s="41">
        <v>-0.15749960000000129</v>
      </c>
      <c r="W76" s="39">
        <v>-3.5277793999999987</v>
      </c>
      <c r="X76" s="39">
        <v>-1.5697780999999873</v>
      </c>
      <c r="Y76" s="40">
        <v>-10.928011600000001</v>
      </c>
      <c r="Z76" s="37">
        <v>-0.44239999999999891</v>
      </c>
      <c r="AA76" s="35">
        <v>-8.6411128072919414</v>
      </c>
      <c r="AB76" s="35">
        <v>-1.34148125551828</v>
      </c>
      <c r="AC76" s="36">
        <v>-2.6192998752295993</v>
      </c>
      <c r="AD76" s="37">
        <v>-1.442648000000001</v>
      </c>
      <c r="AE76" s="35">
        <v>-7.3546478999999598</v>
      </c>
      <c r="AF76" s="35">
        <v>-0.35947509999999916</v>
      </c>
      <c r="AG76" s="36">
        <v>-1.8910223000000879</v>
      </c>
      <c r="AH76" s="37">
        <v>-0.51705490000189691</v>
      </c>
      <c r="AI76" s="35">
        <v>-5.6582942000018974</v>
      </c>
      <c r="AJ76" s="35">
        <v>-2.1110842999883985</v>
      </c>
      <c r="AK76" s="36">
        <v>-5.4659580000029031</v>
      </c>
      <c r="AL76" s="125">
        <v>-1.2969738</v>
      </c>
      <c r="AM76" s="35">
        <v>-1.3487916000000055</v>
      </c>
      <c r="AN76" s="35">
        <v>-1.4169407000000049</v>
      </c>
      <c r="AO76" s="124">
        <v>0.3</v>
      </c>
      <c r="AP76" s="125">
        <v>-0.1</v>
      </c>
      <c r="AQ76" s="125">
        <v>-1.9</v>
      </c>
      <c r="AR76" s="125">
        <v>0</v>
      </c>
      <c r="AS76" s="211">
        <v>0.1</v>
      </c>
      <c r="AT76" s="125">
        <v>-0.8</v>
      </c>
      <c r="AU76" s="125">
        <v>-0.6</v>
      </c>
      <c r="AV76" s="125">
        <v>-6.8</v>
      </c>
      <c r="AW76" s="211">
        <f>0.6-1.2</f>
        <v>-0.6</v>
      </c>
      <c r="AX76" s="125">
        <v>-1.7</v>
      </c>
      <c r="AY76" s="125">
        <v>-0.1</v>
      </c>
      <c r="AZ76" s="125">
        <v>-0.2</v>
      </c>
      <c r="BA76" s="238">
        <v>0.6</v>
      </c>
      <c r="BB76" s="125">
        <v>0</v>
      </c>
      <c r="BC76" s="38" t="s">
        <v>33</v>
      </c>
    </row>
    <row r="77" spans="1:55" s="111" customFormat="1" ht="15.95" customHeight="1" outlineLevel="1" x14ac:dyDescent="0.2">
      <c r="A77" s="43" t="s">
        <v>34</v>
      </c>
      <c r="B77" s="44">
        <v>-55.708452280510201</v>
      </c>
      <c r="C77" s="44">
        <v>-69.272987099999995</v>
      </c>
      <c r="D77" s="44">
        <v>-11.6809762</v>
      </c>
      <c r="E77" s="44">
        <v>-8.073621100000004</v>
      </c>
      <c r="F77" s="45">
        <v>-4.7786045746187966</v>
      </c>
      <c r="G77" s="45"/>
      <c r="H77" s="45"/>
      <c r="I77" s="45"/>
      <c r="J77" s="45"/>
      <c r="K77" s="45"/>
      <c r="L77" s="45"/>
      <c r="M77" s="46"/>
      <c r="N77" s="47">
        <v>-0.89275036123920959</v>
      </c>
      <c r="O77" s="47">
        <v>-4.3221787898222015</v>
      </c>
      <c r="P77" s="47">
        <v>-9.8460737489386414</v>
      </c>
      <c r="Q77" s="48">
        <v>-54.211984199999989</v>
      </c>
      <c r="R77" s="49">
        <v>-14.052037799999997</v>
      </c>
      <c r="S77" s="47">
        <v>-3.2374756000000104</v>
      </c>
      <c r="T77" s="47">
        <v>2.3417239999999993</v>
      </c>
      <c r="U77" s="48">
        <v>3.2668131999999996</v>
      </c>
      <c r="V77" s="49">
        <v>-3.6315200000000658E-2</v>
      </c>
      <c r="W77" s="47">
        <v>9.3703100000000816E-2</v>
      </c>
      <c r="X77" s="47">
        <v>-1.2249582999999973</v>
      </c>
      <c r="Y77" s="48">
        <v>-6.9060507000000211</v>
      </c>
      <c r="Z77" s="50">
        <v>-2.6699999999999946E-2</v>
      </c>
      <c r="AA77" s="45">
        <v>-2.3292197088472015</v>
      </c>
      <c r="AB77" s="45">
        <v>-0.63243228205890034</v>
      </c>
      <c r="AC77" s="51">
        <v>-1.7902525837127996</v>
      </c>
      <c r="AD77" s="50">
        <v>-0.40114480000000086</v>
      </c>
      <c r="AE77" s="45"/>
      <c r="AF77" s="45"/>
      <c r="AG77" s="51"/>
      <c r="AH77" s="50"/>
      <c r="AI77" s="45"/>
      <c r="AJ77" s="45"/>
      <c r="AK77" s="51"/>
      <c r="AL77" s="133"/>
      <c r="AM77" s="45"/>
      <c r="AN77" s="45"/>
      <c r="AO77" s="51"/>
      <c r="AP77" s="50"/>
      <c r="AQ77" s="50"/>
      <c r="AR77" s="50"/>
      <c r="AS77" s="202"/>
      <c r="AT77" s="50"/>
      <c r="AU77" s="50"/>
      <c r="AV77" s="50"/>
      <c r="AW77" s="202"/>
      <c r="AX77" s="50"/>
      <c r="AY77" s="50"/>
      <c r="AZ77" s="50"/>
      <c r="BA77" s="228"/>
      <c r="BB77" s="50"/>
      <c r="BC77" s="52" t="s">
        <v>34</v>
      </c>
    </row>
    <row r="78" spans="1:55" s="111" customFormat="1" ht="15.95" customHeight="1" outlineLevel="1" x14ac:dyDescent="0.2">
      <c r="A78" s="43" t="s">
        <v>36</v>
      </c>
      <c r="B78" s="44">
        <v>-11.716703636011102</v>
      </c>
      <c r="C78" s="44">
        <v>-10.92027550000007</v>
      </c>
      <c r="D78" s="44">
        <v>-2.2258893000000022</v>
      </c>
      <c r="E78" s="44">
        <v>-8.1094476000000295</v>
      </c>
      <c r="F78" s="45">
        <v>-8.2656893634208899</v>
      </c>
      <c r="G78" s="45"/>
      <c r="H78" s="45"/>
      <c r="I78" s="45"/>
      <c r="J78" s="45"/>
      <c r="K78" s="45"/>
      <c r="L78" s="45"/>
      <c r="M78" s="46"/>
      <c r="N78" s="47">
        <v>-0.72105540718288985</v>
      </c>
      <c r="O78" s="47">
        <v>-1.8859297116357099</v>
      </c>
      <c r="P78" s="47">
        <v>-2.3530855811814506</v>
      </c>
      <c r="Q78" s="48">
        <v>-5.9602047999999801</v>
      </c>
      <c r="R78" s="49">
        <v>-1.8370082000000005</v>
      </c>
      <c r="S78" s="47">
        <v>-0.45573710000001011</v>
      </c>
      <c r="T78" s="47">
        <v>-2.0359828999999889</v>
      </c>
      <c r="U78" s="48">
        <v>2.1028388999999903</v>
      </c>
      <c r="V78" s="49">
        <v>-0.12118440000000064</v>
      </c>
      <c r="W78" s="47">
        <v>-3.6214824999999995</v>
      </c>
      <c r="X78" s="47">
        <v>-0.34481979999999002</v>
      </c>
      <c r="Y78" s="48">
        <v>-4.0219608999999803</v>
      </c>
      <c r="Z78" s="50">
        <v>-0.41569999999999896</v>
      </c>
      <c r="AA78" s="45">
        <v>-6.3118930984447399</v>
      </c>
      <c r="AB78" s="45">
        <v>-0.70904897345937967</v>
      </c>
      <c r="AC78" s="51">
        <v>-0.82904729151679968</v>
      </c>
      <c r="AD78" s="50">
        <v>-1.0415032000000002</v>
      </c>
      <c r="AE78" s="45"/>
      <c r="AF78" s="45"/>
      <c r="AG78" s="51"/>
      <c r="AH78" s="50"/>
      <c r="AI78" s="45"/>
      <c r="AJ78" s="45"/>
      <c r="AK78" s="51"/>
      <c r="AL78" s="50"/>
      <c r="AM78" s="45"/>
      <c r="AN78" s="45"/>
      <c r="AO78" s="51"/>
      <c r="AP78" s="50"/>
      <c r="AQ78" s="50"/>
      <c r="AR78" s="50"/>
      <c r="AS78" s="202"/>
      <c r="AT78" s="50"/>
      <c r="AU78" s="50"/>
      <c r="AV78" s="50"/>
      <c r="AW78" s="202"/>
      <c r="AX78" s="50"/>
      <c r="AY78" s="50"/>
      <c r="AZ78" s="50"/>
      <c r="BA78" s="228"/>
      <c r="BB78" s="50"/>
      <c r="BC78" s="52" t="s">
        <v>36</v>
      </c>
    </row>
    <row r="79" spans="1:55" s="53" customFormat="1" ht="15.95" customHeight="1" x14ac:dyDescent="0.2">
      <c r="A79" s="53" t="s">
        <v>37</v>
      </c>
      <c r="B79" s="134">
        <v>-24.432058735572113</v>
      </c>
      <c r="C79" s="134">
        <v>-0.61803509999895212</v>
      </c>
      <c r="D79" s="134">
        <v>36.320999999999998</v>
      </c>
      <c r="E79" s="134"/>
      <c r="F79" s="134"/>
      <c r="G79" s="134"/>
      <c r="H79" s="134"/>
      <c r="I79" s="134"/>
      <c r="J79" s="134"/>
      <c r="K79" s="134"/>
      <c r="L79" s="134"/>
      <c r="M79" s="93"/>
      <c r="N79" s="134">
        <v>0.48027370013780413</v>
      </c>
      <c r="O79" s="47">
        <v>-0.76530791379536955</v>
      </c>
      <c r="P79" s="47">
        <v>-1.1529772863424066</v>
      </c>
      <c r="Q79" s="48">
        <v>0.81997640000103589</v>
      </c>
      <c r="R79" s="49">
        <v>36.320999999999906</v>
      </c>
      <c r="S79" s="47"/>
      <c r="T79" s="47"/>
      <c r="U79" s="48"/>
      <c r="V79" s="49"/>
      <c r="W79" s="47"/>
      <c r="X79" s="47"/>
      <c r="Y79" s="48"/>
      <c r="Z79" s="49"/>
      <c r="AA79" s="47"/>
      <c r="AB79" s="47"/>
      <c r="AC79" s="48"/>
      <c r="AD79" s="49"/>
      <c r="AE79" s="47"/>
      <c r="AF79" s="47"/>
      <c r="AG79" s="48"/>
      <c r="AH79" s="49"/>
      <c r="AI79" s="47"/>
      <c r="AJ79" s="47"/>
      <c r="AK79" s="48"/>
      <c r="AL79" s="49"/>
      <c r="AM79" s="47"/>
      <c r="AN79" s="47"/>
      <c r="AO79" s="48"/>
      <c r="AP79" s="49"/>
      <c r="AQ79" s="49"/>
      <c r="AR79" s="49"/>
      <c r="AS79" s="203"/>
      <c r="AT79" s="49"/>
      <c r="AU79" s="49"/>
      <c r="AV79" s="49"/>
      <c r="AW79" s="203"/>
      <c r="AX79" s="49"/>
      <c r="AY79" s="49"/>
      <c r="AZ79" s="49"/>
      <c r="BA79" s="229"/>
      <c r="BB79" s="49"/>
      <c r="BC79" s="43" t="s">
        <v>37</v>
      </c>
    </row>
    <row r="80" spans="1:55" s="107" customFormat="1" ht="15.95" customHeight="1" x14ac:dyDescent="0.2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9"/>
      <c r="N80" s="112"/>
      <c r="O80" s="112"/>
      <c r="P80" s="112"/>
      <c r="Q80" s="113"/>
      <c r="R80" s="114"/>
      <c r="S80" s="112"/>
      <c r="T80" s="112"/>
      <c r="U80" s="113"/>
      <c r="V80" s="114"/>
      <c r="W80" s="112"/>
      <c r="X80" s="112"/>
      <c r="Y80" s="113"/>
      <c r="Z80" s="114"/>
      <c r="AA80" s="112"/>
      <c r="AB80" s="112"/>
      <c r="AC80" s="113"/>
      <c r="AD80" s="114"/>
      <c r="AE80" s="112"/>
      <c r="AF80" s="112"/>
      <c r="AG80" s="113"/>
      <c r="AH80" s="114"/>
      <c r="AI80" s="112"/>
      <c r="AJ80" s="112"/>
      <c r="AK80" s="113"/>
      <c r="AL80" s="114"/>
      <c r="AM80" s="112"/>
      <c r="AN80" s="112"/>
      <c r="AO80" s="113"/>
      <c r="AP80" s="114"/>
      <c r="AQ80" s="114"/>
      <c r="AR80" s="114"/>
      <c r="AS80" s="210"/>
      <c r="AT80" s="114"/>
      <c r="AU80" s="114"/>
      <c r="AV80" s="114"/>
      <c r="AW80" s="210"/>
      <c r="AX80" s="114"/>
      <c r="AY80" s="114"/>
      <c r="AZ80" s="114"/>
      <c r="BA80" s="236"/>
      <c r="BB80" s="114"/>
      <c r="BC80" s="110"/>
    </row>
    <row r="81" spans="1:55" ht="15.95" customHeight="1" x14ac:dyDescent="0.2">
      <c r="A81" s="120"/>
      <c r="B81" s="17">
        <v>2012</v>
      </c>
      <c r="C81" s="17">
        <v>2013</v>
      </c>
      <c r="D81" s="17">
        <v>2014</v>
      </c>
      <c r="E81" s="17">
        <v>2015</v>
      </c>
      <c r="F81" s="17">
        <v>2016</v>
      </c>
      <c r="G81" s="17">
        <v>2017</v>
      </c>
      <c r="H81" s="17">
        <v>2018</v>
      </c>
      <c r="I81" s="17">
        <v>2019</v>
      </c>
      <c r="J81" s="17">
        <v>2020</v>
      </c>
      <c r="K81" s="17">
        <v>2021</v>
      </c>
      <c r="L81" s="17">
        <v>2022</v>
      </c>
      <c r="M81" s="18"/>
      <c r="N81" s="19" t="s">
        <v>4</v>
      </c>
      <c r="O81" s="19" t="s">
        <v>5</v>
      </c>
      <c r="P81" s="19" t="s">
        <v>6</v>
      </c>
      <c r="Q81" s="20" t="s">
        <v>7</v>
      </c>
      <c r="R81" s="21" t="s">
        <v>8</v>
      </c>
      <c r="S81" s="19" t="s">
        <v>9</v>
      </c>
      <c r="T81" s="19" t="s">
        <v>10</v>
      </c>
      <c r="U81" s="20" t="s">
        <v>11</v>
      </c>
      <c r="V81" s="21" t="s">
        <v>12</v>
      </c>
      <c r="W81" s="19" t="s">
        <v>13</v>
      </c>
      <c r="X81" s="19" t="s">
        <v>14</v>
      </c>
      <c r="Y81" s="20" t="s">
        <v>15</v>
      </c>
      <c r="Z81" s="21" t="s">
        <v>16</v>
      </c>
      <c r="AA81" s="19" t="s">
        <v>17</v>
      </c>
      <c r="AB81" s="19" t="s">
        <v>18</v>
      </c>
      <c r="AC81" s="20" t="s">
        <v>19</v>
      </c>
      <c r="AD81" s="21" t="s">
        <v>20</v>
      </c>
      <c r="AE81" s="19" t="s">
        <v>21</v>
      </c>
      <c r="AF81" s="19" t="s">
        <v>22</v>
      </c>
      <c r="AG81" s="20" t="s">
        <v>23</v>
      </c>
      <c r="AH81" s="21" t="s">
        <v>24</v>
      </c>
      <c r="AI81" s="19" t="s">
        <v>25</v>
      </c>
      <c r="AJ81" s="19" t="s">
        <v>26</v>
      </c>
      <c r="AK81" s="20" t="s">
        <v>27</v>
      </c>
      <c r="AL81" s="21" t="s">
        <v>28</v>
      </c>
      <c r="AM81" s="19" t="s">
        <v>29</v>
      </c>
      <c r="AN81" s="19" t="s">
        <v>30</v>
      </c>
      <c r="AO81" s="20" t="s">
        <v>77</v>
      </c>
      <c r="AP81" s="21" t="s">
        <v>81</v>
      </c>
      <c r="AQ81" s="21" t="s">
        <v>82</v>
      </c>
      <c r="AR81" s="21" t="s">
        <v>83</v>
      </c>
      <c r="AS81" s="199" t="s">
        <v>84</v>
      </c>
      <c r="AT81" s="21" t="s">
        <v>85</v>
      </c>
      <c r="AU81" s="21" t="s">
        <v>86</v>
      </c>
      <c r="AV81" s="21" t="str">
        <f>+AV4</f>
        <v>Q3/21</v>
      </c>
      <c r="AW81" s="199" t="s">
        <v>89</v>
      </c>
      <c r="AX81" s="21" t="s">
        <v>90</v>
      </c>
      <c r="AY81" s="21" t="s">
        <v>91</v>
      </c>
      <c r="AZ81" s="21" t="s">
        <v>92</v>
      </c>
      <c r="BA81" s="240" t="s">
        <v>93</v>
      </c>
      <c r="BB81" s="21" t="s">
        <v>94</v>
      </c>
      <c r="BC81" s="121"/>
    </row>
    <row r="82" spans="1:55" s="78" customFormat="1" ht="15.95" customHeight="1" x14ac:dyDescent="0.25">
      <c r="A82" s="78" t="s">
        <v>48</v>
      </c>
      <c r="B82" s="25">
        <v>134.07222132568</v>
      </c>
      <c r="C82" s="25">
        <v>197.51008279447902</v>
      </c>
      <c r="D82" s="25">
        <v>145.100918597554</v>
      </c>
      <c r="E82" s="25">
        <v>305.06586913882603</v>
      </c>
      <c r="F82" s="25">
        <v>210.52769572044798</v>
      </c>
      <c r="G82" s="25">
        <v>190.07201107514001</v>
      </c>
      <c r="H82" s="25">
        <v>193.7</v>
      </c>
      <c r="I82" s="25">
        <v>204.1</v>
      </c>
      <c r="J82" s="25">
        <v>198.2</v>
      </c>
      <c r="K82" s="25">
        <v>169.8</v>
      </c>
      <c r="L82" s="25">
        <v>197.9</v>
      </c>
      <c r="M82" s="27"/>
      <c r="N82" s="27">
        <v>28.995529996418199</v>
      </c>
      <c r="O82" s="27">
        <v>30.9344347983996</v>
      </c>
      <c r="P82" s="27">
        <v>32.553148650837301</v>
      </c>
      <c r="Q82" s="28">
        <v>105.026969348824</v>
      </c>
      <c r="R82" s="29">
        <v>25.560355663410398</v>
      </c>
      <c r="S82" s="27">
        <v>34.051454640803598</v>
      </c>
      <c r="T82" s="27">
        <v>30.5672647979221</v>
      </c>
      <c r="U82" s="28">
        <v>54.921843495417804</v>
      </c>
      <c r="V82" s="29">
        <v>26.987139002011602</v>
      </c>
      <c r="W82" s="27">
        <v>159.28632124000299</v>
      </c>
      <c r="X82" s="27">
        <v>55.562113042868305</v>
      </c>
      <c r="Y82" s="28">
        <v>63.230295853943304</v>
      </c>
      <c r="Z82" s="29">
        <v>29.535393296731598</v>
      </c>
      <c r="AA82" s="27">
        <v>43.333905346726702</v>
      </c>
      <c r="AB82" s="27">
        <v>48.459020108322598</v>
      </c>
      <c r="AC82" s="28">
        <v>89.199376968667295</v>
      </c>
      <c r="AD82" s="29">
        <v>36.8685628210294</v>
      </c>
      <c r="AE82" s="27">
        <v>45.234088644364903</v>
      </c>
      <c r="AF82" s="27">
        <v>43.773411094359503</v>
      </c>
      <c r="AG82" s="28">
        <v>64.19594851538659</v>
      </c>
      <c r="AH82" s="29">
        <v>23.171847526510202</v>
      </c>
      <c r="AI82" s="27">
        <v>37.441894673197297</v>
      </c>
      <c r="AJ82" s="27">
        <v>36.329592109833705</v>
      </c>
      <c r="AK82" s="28">
        <v>97.606864627322594</v>
      </c>
      <c r="AL82" s="29">
        <v>28.348985409605902</v>
      </c>
      <c r="AM82" s="27">
        <v>41.508011108284798</v>
      </c>
      <c r="AN82" s="27">
        <v>51.7616307748672</v>
      </c>
      <c r="AO82" s="28">
        <v>82.5</v>
      </c>
      <c r="AP82" s="29">
        <v>38.700000000000003</v>
      </c>
      <c r="AQ82" s="29">
        <v>44.1</v>
      </c>
      <c r="AR82" s="29">
        <v>49.4</v>
      </c>
      <c r="AS82" s="200">
        <v>66</v>
      </c>
      <c r="AT82" s="29">
        <v>26.6</v>
      </c>
      <c r="AU82" s="29">
        <v>32.5</v>
      </c>
      <c r="AV82" s="29">
        <v>36.1</v>
      </c>
      <c r="AW82" s="200">
        <v>74.5</v>
      </c>
      <c r="AX82" s="29">
        <v>26.1</v>
      </c>
      <c r="AY82" s="29">
        <v>38.5</v>
      </c>
      <c r="AZ82" s="29">
        <v>43.5</v>
      </c>
      <c r="BA82" s="226">
        <v>89.8</v>
      </c>
      <c r="BB82" s="29">
        <v>30.9</v>
      </c>
      <c r="BC82" s="116" t="s">
        <v>48</v>
      </c>
    </row>
    <row r="83" spans="1:55" s="107" customFormat="1" ht="15.95" customHeight="1" x14ac:dyDescent="0.2">
      <c r="A83" s="107" t="s">
        <v>32</v>
      </c>
      <c r="B83" s="108">
        <v>72.364178408581594</v>
      </c>
      <c r="C83" s="108">
        <v>75.526210290608603</v>
      </c>
      <c r="D83" s="108">
        <v>82.979315968269503</v>
      </c>
      <c r="E83" s="108">
        <v>240.11400794787801</v>
      </c>
      <c r="F83" s="108">
        <v>125.07291933883999</v>
      </c>
      <c r="G83" s="108">
        <v>138.322527732059</v>
      </c>
      <c r="H83" s="108">
        <v>128.4</v>
      </c>
      <c r="I83" s="108">
        <v>112.5</v>
      </c>
      <c r="J83" s="108">
        <v>94.6</v>
      </c>
      <c r="K83" s="108">
        <v>89.5</v>
      </c>
      <c r="L83" s="108">
        <v>122.5</v>
      </c>
      <c r="M83" s="109"/>
      <c r="N83" s="112">
        <v>18.231264758590299</v>
      </c>
      <c r="O83" s="112">
        <v>15.9059956007612</v>
      </c>
      <c r="P83" s="112">
        <v>16.916722007492901</v>
      </c>
      <c r="Q83" s="113">
        <v>24.472227923764198</v>
      </c>
      <c r="R83" s="114">
        <v>12.289264566029999</v>
      </c>
      <c r="S83" s="112">
        <v>23.648621800722402</v>
      </c>
      <c r="T83" s="112">
        <v>16.371460127486401</v>
      </c>
      <c r="U83" s="113">
        <v>30.669969474030701</v>
      </c>
      <c r="V83" s="114">
        <v>17.695519398413598</v>
      </c>
      <c r="W83" s="112">
        <v>145.57802529855002</v>
      </c>
      <c r="X83" s="112">
        <v>39.623263397007598</v>
      </c>
      <c r="Y83" s="113">
        <v>37.217199853907196</v>
      </c>
      <c r="Z83" s="114">
        <v>14.826651109252101</v>
      </c>
      <c r="AA83" s="112">
        <v>25.770756296221201</v>
      </c>
      <c r="AB83" s="112">
        <v>28.143217815314799</v>
      </c>
      <c r="AC83" s="113">
        <v>56.332294118051401</v>
      </c>
      <c r="AD83" s="114">
        <v>29.763231306560801</v>
      </c>
      <c r="AE83" s="112">
        <v>35.239093380280799</v>
      </c>
      <c r="AF83" s="112">
        <v>32.251119585205799</v>
      </c>
      <c r="AG83" s="113">
        <v>41.069083460011804</v>
      </c>
      <c r="AH83" s="114">
        <v>14.192156075549901</v>
      </c>
      <c r="AI83" s="112">
        <v>19.086064022530998</v>
      </c>
      <c r="AJ83" s="112">
        <v>22.733421257625</v>
      </c>
      <c r="AK83" s="113">
        <v>73.216294961837605</v>
      </c>
      <c r="AL83" s="114">
        <v>17.337805599323197</v>
      </c>
      <c r="AM83" s="112">
        <v>24.973160908856702</v>
      </c>
      <c r="AN83" s="112">
        <v>25.447690049526798</v>
      </c>
      <c r="AO83" s="113">
        <v>44.7</v>
      </c>
      <c r="AP83" s="114">
        <v>16.899999999999999</v>
      </c>
      <c r="AQ83" s="114">
        <v>21</v>
      </c>
      <c r="AR83" s="114">
        <v>23</v>
      </c>
      <c r="AS83" s="210">
        <v>33.6</v>
      </c>
      <c r="AT83" s="114">
        <v>11.1</v>
      </c>
      <c r="AU83" s="114">
        <v>17.600000000000001</v>
      </c>
      <c r="AV83" s="114">
        <v>20.9</v>
      </c>
      <c r="AW83" s="210">
        <v>39.9</v>
      </c>
      <c r="AX83" s="114">
        <v>17.899999999999999</v>
      </c>
      <c r="AY83" s="114">
        <v>24.7</v>
      </c>
      <c r="AZ83" s="114">
        <v>28.4</v>
      </c>
      <c r="BA83" s="236">
        <v>51.4</v>
      </c>
      <c r="BB83" s="114">
        <v>21.2</v>
      </c>
      <c r="BC83" s="110" t="s">
        <v>32</v>
      </c>
    </row>
    <row r="84" spans="1:55" s="107" customFormat="1" ht="15.95" customHeight="1" x14ac:dyDescent="0.2">
      <c r="A84" s="32" t="s">
        <v>33</v>
      </c>
      <c r="B84" s="39">
        <v>51.865496515931397</v>
      </c>
      <c r="C84" s="39">
        <v>116.7707828072931</v>
      </c>
      <c r="D84" s="39">
        <v>61.531460894884404</v>
      </c>
      <c r="E84" s="39">
        <v>64.952210527050397</v>
      </c>
      <c r="F84" s="33">
        <v>85.454377378221196</v>
      </c>
      <c r="G84" s="33">
        <v>51.749109213081205</v>
      </c>
      <c r="H84" s="108">
        <v>65.323851439320364</v>
      </c>
      <c r="I84" s="33">
        <v>91.7</v>
      </c>
      <c r="J84" s="33">
        <v>103.6</v>
      </c>
      <c r="K84" s="33">
        <v>80.3</v>
      </c>
      <c r="L84" s="33">
        <v>75.400000000000006</v>
      </c>
      <c r="M84" s="34"/>
      <c r="N84" s="39">
        <v>10.37620321853916</v>
      </c>
      <c r="O84" s="39">
        <v>14.404473934348339</v>
      </c>
      <c r="P84" s="39">
        <v>14.816277575779329</v>
      </c>
      <c r="Q84" s="40">
        <v>77.173828078626201</v>
      </c>
      <c r="R84" s="41">
        <v>12.680725097380309</v>
      </c>
      <c r="S84" s="39">
        <v>10.38690051213278</v>
      </c>
      <c r="T84" s="39">
        <v>14.212004519263541</v>
      </c>
      <c r="U84" s="40">
        <v>24.251830766107801</v>
      </c>
      <c r="V84" s="41">
        <v>9.2919686035979794</v>
      </c>
      <c r="W84" s="39">
        <v>13.706936439737721</v>
      </c>
      <c r="X84" s="39">
        <v>15.93999701560659</v>
      </c>
      <c r="Y84" s="40">
        <v>26.0133084681081</v>
      </c>
      <c r="Z84" s="37">
        <v>14.708742187479631</v>
      </c>
      <c r="AA84" s="35">
        <v>17.563021590210809</v>
      </c>
      <c r="AB84" s="35">
        <v>20.316061823987098</v>
      </c>
      <c r="AC84" s="36">
        <v>32.866551776543702</v>
      </c>
      <c r="AD84" s="37">
        <v>7.1053315144686398</v>
      </c>
      <c r="AE84" s="35">
        <v>9.9946211340841202</v>
      </c>
      <c r="AF84" s="35">
        <v>11.522291509153661</v>
      </c>
      <c r="AG84" s="36">
        <v>23.126865055374793</v>
      </c>
      <c r="AH84" s="37">
        <v>8.9796914509602601</v>
      </c>
      <c r="AI84" s="35">
        <v>18.355830650666199</v>
      </c>
      <c r="AJ84" s="35">
        <v>13.596170852208701</v>
      </c>
      <c r="AK84" s="36">
        <v>24.392158485485201</v>
      </c>
      <c r="AL84" s="37">
        <v>11.011181750282699</v>
      </c>
      <c r="AM84" s="35">
        <v>16.534850199428</v>
      </c>
      <c r="AN84" s="35">
        <v>26.313940725340402</v>
      </c>
      <c r="AO84" s="36">
        <v>37.799999999999997</v>
      </c>
      <c r="AP84" s="37">
        <v>21.8</v>
      </c>
      <c r="AQ84" s="37">
        <v>23.1</v>
      </c>
      <c r="AR84" s="37">
        <v>26.4</v>
      </c>
      <c r="AS84" s="201">
        <v>32.4</v>
      </c>
      <c r="AT84" s="37">
        <v>15.5</v>
      </c>
      <c r="AU84" s="37">
        <v>15</v>
      </c>
      <c r="AV84" s="37">
        <v>15.1</v>
      </c>
      <c r="AW84" s="201">
        <v>34.700000000000003</v>
      </c>
      <c r="AX84" s="37">
        <v>8.1999999999999993</v>
      </c>
      <c r="AY84" s="37">
        <v>13.8</v>
      </c>
      <c r="AZ84" s="37">
        <v>15.1</v>
      </c>
      <c r="BA84" s="227">
        <v>38.299999999999997</v>
      </c>
      <c r="BB84" s="37">
        <v>9.8000000000000007</v>
      </c>
      <c r="BC84" s="38" t="s">
        <v>33</v>
      </c>
    </row>
    <row r="85" spans="1:55" s="111" customFormat="1" ht="15.95" customHeight="1" outlineLevel="1" x14ac:dyDescent="0.2">
      <c r="A85" s="43" t="s">
        <v>34</v>
      </c>
      <c r="B85" s="44">
        <v>31.708499034751402</v>
      </c>
      <c r="C85" s="44">
        <v>46.927960508521601</v>
      </c>
      <c r="D85" s="44">
        <v>35.193883646258804</v>
      </c>
      <c r="E85" s="44">
        <v>34.2083357278565</v>
      </c>
      <c r="F85" s="45">
        <v>47.450284808014899</v>
      </c>
      <c r="G85" s="45"/>
      <c r="H85" s="45"/>
      <c r="I85" s="45"/>
      <c r="J85" s="45"/>
      <c r="K85" s="45"/>
      <c r="L85" s="45"/>
      <c r="M85" s="46"/>
      <c r="N85" s="47">
        <v>7.6063645868054897</v>
      </c>
      <c r="O85" s="47">
        <v>11.379840392210699</v>
      </c>
      <c r="P85" s="47">
        <v>10.3136552678014</v>
      </c>
      <c r="Q85" s="48">
        <v>17.628100261703899</v>
      </c>
      <c r="R85" s="49">
        <v>8.2871897817733693</v>
      </c>
      <c r="S85" s="47">
        <v>5.8922645851909206</v>
      </c>
      <c r="T85" s="47">
        <v>7.6563130804889896</v>
      </c>
      <c r="U85" s="48">
        <v>13.358116198805499</v>
      </c>
      <c r="V85" s="49">
        <v>4.6811356807419502</v>
      </c>
      <c r="W85" s="47">
        <v>6.3278346636925704</v>
      </c>
      <c r="X85" s="47">
        <v>8.4263275103091306</v>
      </c>
      <c r="Y85" s="48">
        <v>14.7730378731128</v>
      </c>
      <c r="Z85" s="50">
        <v>8.9956615588724507</v>
      </c>
      <c r="AA85" s="45">
        <v>10.158171843908999</v>
      </c>
      <c r="AB85" s="45">
        <v>10.040937379430801</v>
      </c>
      <c r="AC85" s="51">
        <v>18.2555140258027</v>
      </c>
      <c r="AD85" s="50">
        <v>3.5704814538132301</v>
      </c>
      <c r="AE85" s="45"/>
      <c r="AF85" s="45"/>
      <c r="AG85" s="51"/>
      <c r="AH85" s="50"/>
      <c r="AI85" s="45"/>
      <c r="AJ85" s="45"/>
      <c r="AK85" s="51"/>
      <c r="AL85" s="50"/>
      <c r="AM85" s="45"/>
      <c r="AN85" s="45"/>
      <c r="AO85" s="51"/>
      <c r="AP85" s="50"/>
      <c r="AQ85" s="50"/>
      <c r="AR85" s="50"/>
      <c r="AS85" s="202"/>
      <c r="AT85" s="50"/>
      <c r="AU85" s="50"/>
      <c r="AV85" s="50"/>
      <c r="AW85" s="202"/>
      <c r="AX85" s="50"/>
      <c r="AY85" s="50"/>
      <c r="AZ85" s="50"/>
      <c r="BA85" s="228"/>
      <c r="BB85" s="50"/>
      <c r="BC85" s="52" t="s">
        <v>34</v>
      </c>
    </row>
    <row r="86" spans="1:55" s="111" customFormat="1" ht="15.95" customHeight="1" outlineLevel="1" x14ac:dyDescent="0.2">
      <c r="A86" s="43" t="s">
        <v>36</v>
      </c>
      <c r="B86" s="44">
        <v>20.156997481179999</v>
      </c>
      <c r="C86" s="44">
        <v>69.842822298771495</v>
      </c>
      <c r="D86" s="44">
        <v>26.3375772486256</v>
      </c>
      <c r="E86" s="44">
        <v>30.7438747991939</v>
      </c>
      <c r="F86" s="45">
        <v>38.004092570206296</v>
      </c>
      <c r="G86" s="45"/>
      <c r="H86" s="45"/>
      <c r="I86" s="45"/>
      <c r="J86" s="45"/>
      <c r="K86" s="45"/>
      <c r="L86" s="45"/>
      <c r="M86" s="46"/>
      <c r="N86" s="47">
        <v>2.7698386317336698</v>
      </c>
      <c r="O86" s="47">
        <v>3.0246335421376402</v>
      </c>
      <c r="P86" s="47">
        <v>4.5026223079779299</v>
      </c>
      <c r="Q86" s="48">
        <v>59.545727816922302</v>
      </c>
      <c r="R86" s="49">
        <v>4.3935353156069397</v>
      </c>
      <c r="S86" s="47">
        <v>4.4946359269418599</v>
      </c>
      <c r="T86" s="47">
        <v>6.5556914387745504</v>
      </c>
      <c r="U86" s="48">
        <v>10.8937145673023</v>
      </c>
      <c r="V86" s="49">
        <v>4.6108329228560301</v>
      </c>
      <c r="W86" s="47">
        <v>7.3791017760451503</v>
      </c>
      <c r="X86" s="47">
        <v>7.51366950529746</v>
      </c>
      <c r="Y86" s="48">
        <v>11.2402705949953</v>
      </c>
      <c r="Z86" s="50">
        <v>5.7130806286071802</v>
      </c>
      <c r="AA86" s="45">
        <v>7.4048497463018101</v>
      </c>
      <c r="AB86" s="45">
        <v>10.275124444556299</v>
      </c>
      <c r="AC86" s="51">
        <v>14.611037750741</v>
      </c>
      <c r="AD86" s="50">
        <v>3.5348500606554101</v>
      </c>
      <c r="AE86" s="45"/>
      <c r="AF86" s="45"/>
      <c r="AG86" s="51"/>
      <c r="AH86" s="50"/>
      <c r="AI86" s="45"/>
      <c r="AJ86" s="45"/>
      <c r="AK86" s="51"/>
      <c r="AL86" s="50"/>
      <c r="AM86" s="45"/>
      <c r="AN86" s="45"/>
      <c r="AO86" s="51"/>
      <c r="AP86" s="50"/>
      <c r="AQ86" s="50"/>
      <c r="AR86" s="50"/>
      <c r="AS86" s="202"/>
      <c r="AT86" s="50"/>
      <c r="AU86" s="50"/>
      <c r="AV86" s="50"/>
      <c r="AW86" s="202"/>
      <c r="AX86" s="50"/>
      <c r="AY86" s="50"/>
      <c r="AZ86" s="50"/>
      <c r="BA86" s="228"/>
      <c r="BB86" s="50"/>
      <c r="BC86" s="52" t="s">
        <v>36</v>
      </c>
    </row>
    <row r="87" spans="1:55" s="32" customFormat="1" ht="15.9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5"/>
      <c r="N87" s="35"/>
      <c r="O87" s="35"/>
      <c r="P87" s="35"/>
      <c r="Q87" s="36"/>
      <c r="R87" s="37"/>
      <c r="S87" s="35"/>
      <c r="T87" s="35"/>
      <c r="U87" s="36"/>
      <c r="V87" s="37"/>
      <c r="W87" s="35"/>
      <c r="X87" s="35"/>
      <c r="Y87" s="36"/>
      <c r="Z87" s="37"/>
      <c r="AA87" s="35"/>
      <c r="AB87" s="35"/>
      <c r="AC87" s="36"/>
      <c r="AD87" s="37"/>
      <c r="AE87" s="35"/>
      <c r="AF87" s="35"/>
      <c r="AG87" s="36"/>
      <c r="AH87" s="37"/>
      <c r="AI87" s="35"/>
      <c r="AJ87" s="35"/>
      <c r="AK87" s="36"/>
      <c r="AL87" s="37"/>
      <c r="AM87" s="35"/>
      <c r="AN87" s="35"/>
      <c r="AO87" s="36"/>
      <c r="AP87" s="37"/>
      <c r="AQ87" s="37"/>
      <c r="AR87" s="37"/>
      <c r="AS87" s="201"/>
      <c r="AT87" s="37"/>
      <c r="AU87" s="37"/>
      <c r="AV87" s="37"/>
      <c r="AW87" s="201"/>
      <c r="AX87" s="37"/>
      <c r="AY87" s="37"/>
      <c r="AZ87" s="37"/>
      <c r="BA87" s="227"/>
      <c r="BB87" s="37"/>
      <c r="BC87" s="38"/>
    </row>
    <row r="88" spans="1:55" s="78" customFormat="1" ht="15.95" customHeight="1" x14ac:dyDescent="0.25">
      <c r="A88" s="78" t="s">
        <v>49</v>
      </c>
      <c r="B88" s="25">
        <v>134.07222132568</v>
      </c>
      <c r="C88" s="25">
        <v>138.90575133845783</v>
      </c>
      <c r="D88" s="25">
        <v>145.66891859755401</v>
      </c>
      <c r="E88" s="25">
        <v>181.62857172222704</v>
      </c>
      <c r="F88" s="25">
        <v>212.56643783370373</v>
      </c>
      <c r="G88" s="25">
        <v>190.07225098162164</v>
      </c>
      <c r="H88" s="25">
        <v>150.44319287823728</v>
      </c>
      <c r="I88" s="25">
        <v>201.1</v>
      </c>
      <c r="J88" s="25">
        <v>195.6</v>
      </c>
      <c r="K88" s="25">
        <v>168.8</v>
      </c>
      <c r="L88" s="25">
        <v>197.9</v>
      </c>
      <c r="M88" s="27"/>
      <c r="N88" s="27">
        <v>28.995529996418199</v>
      </c>
      <c r="O88" s="27">
        <v>30.9344347983996</v>
      </c>
      <c r="P88" s="27">
        <v>30.053148650837301</v>
      </c>
      <c r="Q88" s="28">
        <v>48.922637892802797</v>
      </c>
      <c r="R88" s="29">
        <v>25.560355663410398</v>
      </c>
      <c r="S88" s="27">
        <v>34.051454640803598</v>
      </c>
      <c r="T88" s="27">
        <v>30.5672647979221</v>
      </c>
      <c r="U88" s="28">
        <v>55.489843495417801</v>
      </c>
      <c r="V88" s="29">
        <v>26.987139002011602</v>
      </c>
      <c r="W88" s="27">
        <v>44.305461629002991</v>
      </c>
      <c r="X88" s="27">
        <v>49.211827035609716</v>
      </c>
      <c r="Y88" s="28">
        <v>61.124144055602926</v>
      </c>
      <c r="Z88" s="29">
        <v>31.406593517060347</v>
      </c>
      <c r="AA88" s="27">
        <v>43.333987868140809</v>
      </c>
      <c r="AB88" s="27">
        <v>48.459029421067257</v>
      </c>
      <c r="AC88" s="28">
        <v>89.366827027435519</v>
      </c>
      <c r="AD88" s="29">
        <v>36.868578222982819</v>
      </c>
      <c r="AE88" s="27">
        <v>45.234323429072887</v>
      </c>
      <c r="AF88" s="27">
        <v>43.773404229594377</v>
      </c>
      <c r="AG88" s="28">
        <v>64.195945099971951</v>
      </c>
      <c r="AH88" s="29">
        <v>23.171847526510202</v>
      </c>
      <c r="AI88" s="27">
        <v>39.793894673197293</v>
      </c>
      <c r="AJ88" s="27">
        <v>34.303592109833701</v>
      </c>
      <c r="AK88" s="28">
        <v>53.17385856869609</v>
      </c>
      <c r="AL88" s="29">
        <v>28.348985409605902</v>
      </c>
      <c r="AM88" s="27">
        <v>39.9</v>
      </c>
      <c r="AN88" s="27">
        <v>51.5</v>
      </c>
      <c r="AO88" s="28">
        <v>81.400000000000006</v>
      </c>
      <c r="AP88" s="29">
        <v>36.1</v>
      </c>
      <c r="AQ88" s="29">
        <v>44.1</v>
      </c>
      <c r="AR88" s="29">
        <v>49.4</v>
      </c>
      <c r="AS88" s="200">
        <v>66</v>
      </c>
      <c r="AT88" s="29">
        <v>26.6</v>
      </c>
      <c r="AU88" s="29">
        <v>32.5</v>
      </c>
      <c r="AV88" s="29">
        <v>35.1</v>
      </c>
      <c r="AW88" s="200">
        <v>74.5</v>
      </c>
      <c r="AX88" s="29">
        <v>26.1</v>
      </c>
      <c r="AY88" s="29">
        <v>38.5</v>
      </c>
      <c r="AZ88" s="29">
        <v>43.5</v>
      </c>
      <c r="BA88" s="226">
        <v>89.8</v>
      </c>
      <c r="BB88" s="29">
        <v>29.1</v>
      </c>
      <c r="BC88" s="116" t="s">
        <v>49</v>
      </c>
    </row>
    <row r="89" spans="1:55" s="107" customFormat="1" ht="15.95" customHeight="1" x14ac:dyDescent="0.2">
      <c r="A89" s="107" t="s">
        <v>32</v>
      </c>
      <c r="B89" s="108">
        <v>72.364178408581594</v>
      </c>
      <c r="C89" s="108">
        <v>75.526210290608603</v>
      </c>
      <c r="D89" s="108">
        <v>82.979315968269503</v>
      </c>
      <c r="E89" s="108">
        <v>118.78018299172901</v>
      </c>
      <c r="F89" s="108">
        <v>127.11772383894126</v>
      </c>
      <c r="G89" s="108">
        <v>138.32276763854063</v>
      </c>
      <c r="H89" s="108">
        <v>85.120930258916999</v>
      </c>
      <c r="I89" s="108">
        <v>109.7</v>
      </c>
      <c r="J89" s="108">
        <v>91.9</v>
      </c>
      <c r="K89" s="108">
        <v>88.5</v>
      </c>
      <c r="L89" s="108">
        <v>122.5</v>
      </c>
      <c r="M89" s="109"/>
      <c r="N89" s="112">
        <v>18.231264758590299</v>
      </c>
      <c r="O89" s="112">
        <v>15.9059956007612</v>
      </c>
      <c r="P89" s="112">
        <v>16.916722007492901</v>
      </c>
      <c r="Q89" s="113">
        <v>24.472227923764198</v>
      </c>
      <c r="R89" s="114">
        <v>12.289264566029999</v>
      </c>
      <c r="S89" s="112">
        <v>23.648621800722402</v>
      </c>
      <c r="T89" s="112">
        <v>16.371460127486401</v>
      </c>
      <c r="U89" s="113">
        <v>30.669969474030701</v>
      </c>
      <c r="V89" s="114">
        <v>17.695519398413598</v>
      </c>
      <c r="W89" s="112">
        <v>30.604994253614009</v>
      </c>
      <c r="X89" s="112">
        <v>33.265136715409369</v>
      </c>
      <c r="Y89" s="113">
        <v>37.214532624292957</v>
      </c>
      <c r="Z89" s="114">
        <v>16.69785132958085</v>
      </c>
      <c r="AA89" s="112">
        <v>25.770838817635305</v>
      </c>
      <c r="AB89" s="112">
        <v>28.148841790262633</v>
      </c>
      <c r="AC89" s="113">
        <v>56.500191901461974</v>
      </c>
      <c r="AD89" s="114">
        <v>29.76324670851422</v>
      </c>
      <c r="AE89" s="112">
        <v>35.239328164988784</v>
      </c>
      <c r="AF89" s="112">
        <v>32.251112720440673</v>
      </c>
      <c r="AG89" s="113">
        <v>41.069080044597165</v>
      </c>
      <c r="AH89" s="114">
        <v>14.192156075549901</v>
      </c>
      <c r="AI89" s="112">
        <v>21.438064022530998</v>
      </c>
      <c r="AJ89" s="112">
        <v>20.707421257625001</v>
      </c>
      <c r="AK89" s="113">
        <v>28.783288903211101</v>
      </c>
      <c r="AL89" s="114">
        <v>17.337805599323197</v>
      </c>
      <c r="AM89" s="112">
        <v>23.3</v>
      </c>
      <c r="AN89" s="112">
        <v>25.4</v>
      </c>
      <c r="AO89" s="113">
        <v>43.6</v>
      </c>
      <c r="AP89" s="114">
        <v>14.3</v>
      </c>
      <c r="AQ89" s="114">
        <v>21</v>
      </c>
      <c r="AR89" s="114">
        <v>23</v>
      </c>
      <c r="AS89" s="210">
        <v>33.6</v>
      </c>
      <c r="AT89" s="114">
        <v>11.1</v>
      </c>
      <c r="AU89" s="114">
        <v>17.600000000000001</v>
      </c>
      <c r="AV89" s="114">
        <v>19.899999999999999</v>
      </c>
      <c r="AW89" s="210">
        <v>39.9</v>
      </c>
      <c r="AX89" s="114">
        <v>17.899999999999999</v>
      </c>
      <c r="AY89" s="114">
        <v>24.7</v>
      </c>
      <c r="AZ89" s="114">
        <v>28.4</v>
      </c>
      <c r="BA89" s="236">
        <v>51.4</v>
      </c>
      <c r="BB89" s="114">
        <v>19.3</v>
      </c>
      <c r="BC89" s="110" t="s">
        <v>32</v>
      </c>
    </row>
    <row r="90" spans="1:55" s="107" customFormat="1" ht="15.95" customHeight="1" x14ac:dyDescent="0.2">
      <c r="A90" s="32" t="s">
        <v>33</v>
      </c>
      <c r="B90" s="39">
        <v>51.865496515931397</v>
      </c>
      <c r="C90" s="39">
        <v>58.166451351271895</v>
      </c>
      <c r="D90" s="39">
        <v>62.099460894884402</v>
      </c>
      <c r="E90" s="39">
        <v>62.848738066600902</v>
      </c>
      <c r="F90" s="33">
        <v>85.448314991375668</v>
      </c>
      <c r="G90" s="33">
        <v>51.749109213081205</v>
      </c>
      <c r="H90" s="33">
        <v>65.323851439320364</v>
      </c>
      <c r="I90" s="33">
        <v>91.4</v>
      </c>
      <c r="J90" s="33">
        <v>103.6</v>
      </c>
      <c r="K90" s="33">
        <v>80.3</v>
      </c>
      <c r="L90" s="33">
        <v>75.400000000000006</v>
      </c>
      <c r="M90" s="34"/>
      <c r="N90" s="39">
        <v>10.37620321853916</v>
      </c>
      <c r="O90" s="39">
        <v>14.404473934348339</v>
      </c>
      <c r="P90" s="39">
        <v>12.316277575779329</v>
      </c>
      <c r="Q90" s="40">
        <v>21.069496622605001</v>
      </c>
      <c r="R90" s="41">
        <v>12.680725097380309</v>
      </c>
      <c r="S90" s="39">
        <v>10.38690051213278</v>
      </c>
      <c r="T90" s="39">
        <v>14.212004519263541</v>
      </c>
      <c r="U90" s="40">
        <v>24.819830766107799</v>
      </c>
      <c r="V90" s="41">
        <v>9.2919686035979794</v>
      </c>
      <c r="W90" s="39">
        <v>13.699107873674965</v>
      </c>
      <c r="X90" s="39">
        <v>15.947837689945434</v>
      </c>
      <c r="Y90" s="40">
        <v>23.909823899382523</v>
      </c>
      <c r="Z90" s="37">
        <v>14.708742187479631</v>
      </c>
      <c r="AA90" s="35">
        <v>17.563021590210809</v>
      </c>
      <c r="AB90" s="35">
        <v>20.31044716178392</v>
      </c>
      <c r="AC90" s="36">
        <v>32.86610405190136</v>
      </c>
      <c r="AD90" s="37">
        <v>7.1053315144686398</v>
      </c>
      <c r="AE90" s="35">
        <v>9.9946211340841202</v>
      </c>
      <c r="AF90" s="35">
        <v>11.522291509153661</v>
      </c>
      <c r="AG90" s="36">
        <v>23.126865055374793</v>
      </c>
      <c r="AH90" s="37">
        <v>8.9796914509602601</v>
      </c>
      <c r="AI90" s="35">
        <v>18.355830650666199</v>
      </c>
      <c r="AJ90" s="35">
        <v>13.596170852208701</v>
      </c>
      <c r="AK90" s="36">
        <v>24.392158485485201</v>
      </c>
      <c r="AL90" s="37">
        <v>11.011181750282699</v>
      </c>
      <c r="AM90" s="35">
        <v>16.5</v>
      </c>
      <c r="AN90" s="35">
        <v>26</v>
      </c>
      <c r="AO90" s="36">
        <v>37.799999999999997</v>
      </c>
      <c r="AP90" s="37">
        <v>21.8</v>
      </c>
      <c r="AQ90" s="37">
        <v>23.1</v>
      </c>
      <c r="AR90" s="37">
        <v>26.4</v>
      </c>
      <c r="AS90" s="201">
        <v>32.4</v>
      </c>
      <c r="AT90" s="37">
        <v>15.5</v>
      </c>
      <c r="AU90" s="37">
        <v>15</v>
      </c>
      <c r="AV90" s="37">
        <v>15.1</v>
      </c>
      <c r="AW90" s="201">
        <v>34.700000000000003</v>
      </c>
      <c r="AX90" s="37">
        <v>8.1999999999999993</v>
      </c>
      <c r="AY90" s="37">
        <v>13.8</v>
      </c>
      <c r="AZ90" s="37">
        <v>15.1</v>
      </c>
      <c r="BA90" s="227">
        <v>38.299999999999997</v>
      </c>
      <c r="BB90" s="37">
        <v>9.8000000000000007</v>
      </c>
      <c r="BC90" s="38" t="s">
        <v>33</v>
      </c>
    </row>
    <row r="91" spans="1:55" s="138" customFormat="1" ht="15.95" customHeight="1" outlineLevel="1" x14ac:dyDescent="0.2">
      <c r="A91" s="136" t="s">
        <v>34</v>
      </c>
      <c r="B91" s="44">
        <v>31.708499034751402</v>
      </c>
      <c r="C91" s="44">
        <v>46.927960508521601</v>
      </c>
      <c r="D91" s="44">
        <v>35.193883646258804</v>
      </c>
      <c r="E91" s="44">
        <v>34.208331382561624</v>
      </c>
      <c r="F91" s="45">
        <v>47.450300620100492</v>
      </c>
      <c r="G91" s="45"/>
      <c r="H91" s="45"/>
      <c r="I91" s="45"/>
      <c r="J91" s="45"/>
      <c r="K91" s="45"/>
      <c r="L91" s="45"/>
      <c r="M91" s="46"/>
      <c r="N91" s="47">
        <v>7.6063645868054897</v>
      </c>
      <c r="O91" s="47">
        <v>11.379840392210699</v>
      </c>
      <c r="P91" s="47">
        <v>10.3136552678014</v>
      </c>
      <c r="Q91" s="48">
        <v>17.628100261703899</v>
      </c>
      <c r="R91" s="49">
        <v>8.2871897817733693</v>
      </c>
      <c r="S91" s="47">
        <v>5.8922645851909206</v>
      </c>
      <c r="T91" s="47">
        <v>7.6563130804889896</v>
      </c>
      <c r="U91" s="48">
        <v>13.358116198805499</v>
      </c>
      <c r="V91" s="49">
        <v>4.6811356807419502</v>
      </c>
      <c r="W91" s="47">
        <v>6.3278346636925704</v>
      </c>
      <c r="X91" s="47">
        <v>8.4263372244674599</v>
      </c>
      <c r="Y91" s="48">
        <v>14.773023813659593</v>
      </c>
      <c r="Z91" s="50">
        <v>8.9956615588724507</v>
      </c>
      <c r="AA91" s="45">
        <v>10.158171843908999</v>
      </c>
      <c r="AB91" s="45">
        <v>10.040953208609873</v>
      </c>
      <c r="AC91" s="51">
        <v>18.25551400870922</v>
      </c>
      <c r="AD91" s="50">
        <v>3.5704814538132301</v>
      </c>
      <c r="AE91" s="45"/>
      <c r="AF91" s="45"/>
      <c r="AG91" s="51"/>
      <c r="AH91" s="50"/>
      <c r="AI91" s="45"/>
      <c r="AJ91" s="45"/>
      <c r="AK91" s="51"/>
      <c r="AL91" s="50"/>
      <c r="AM91" s="45"/>
      <c r="AN91" s="45"/>
      <c r="AO91" s="51"/>
      <c r="AP91" s="50"/>
      <c r="AQ91" s="50"/>
      <c r="AR91" s="50"/>
      <c r="AS91" s="202"/>
      <c r="AT91" s="50"/>
      <c r="AU91" s="50"/>
      <c r="AV91" s="50"/>
      <c r="AW91" s="202"/>
      <c r="AX91" s="50"/>
      <c r="AY91" s="50"/>
      <c r="AZ91" s="50"/>
      <c r="BA91" s="228"/>
      <c r="BB91" s="50"/>
      <c r="BC91" s="137" t="s">
        <v>34</v>
      </c>
    </row>
    <row r="92" spans="1:55" s="138" customFormat="1" ht="15.95" customHeight="1" outlineLevel="1" x14ac:dyDescent="0.2">
      <c r="A92" s="136" t="s">
        <v>36</v>
      </c>
      <c r="B92" s="44">
        <v>20.156997481179999</v>
      </c>
      <c r="C92" s="44">
        <v>11.238490842750295</v>
      </c>
      <c r="D92" s="44">
        <v>26.905577248625601</v>
      </c>
      <c r="E92" s="44">
        <v>28.640406684039281</v>
      </c>
      <c r="F92" s="45">
        <v>37.998014371275183</v>
      </c>
      <c r="G92" s="45"/>
      <c r="H92" s="45"/>
      <c r="I92" s="45"/>
      <c r="J92" s="45"/>
      <c r="K92" s="45"/>
      <c r="L92" s="45"/>
      <c r="M92" s="46"/>
      <c r="N92" s="47">
        <v>2.7698386317336698</v>
      </c>
      <c r="O92" s="47">
        <v>3.0246335421376402</v>
      </c>
      <c r="P92" s="47">
        <v>2.0026223079779299</v>
      </c>
      <c r="Q92" s="48">
        <v>3.441396360901102</v>
      </c>
      <c r="R92" s="49">
        <v>4.3935353156069397</v>
      </c>
      <c r="S92" s="47">
        <v>4.4946359269418599</v>
      </c>
      <c r="T92" s="47">
        <v>6.5556914387745504</v>
      </c>
      <c r="U92" s="48">
        <v>11.4617145673023</v>
      </c>
      <c r="V92" s="49">
        <v>4.6108329228560301</v>
      </c>
      <c r="W92" s="47">
        <v>7.3712732099823945</v>
      </c>
      <c r="X92" s="47">
        <v>7.521500465477974</v>
      </c>
      <c r="Y92" s="48">
        <v>9.1368000857229301</v>
      </c>
      <c r="Z92" s="50">
        <v>5.7130806286071802</v>
      </c>
      <c r="AA92" s="45">
        <v>7.4048497463018101</v>
      </c>
      <c r="AB92" s="45">
        <v>10.269493953174049</v>
      </c>
      <c r="AC92" s="51">
        <v>14.610590043192138</v>
      </c>
      <c r="AD92" s="50">
        <v>3.5348500606554101</v>
      </c>
      <c r="AE92" s="45"/>
      <c r="AF92" s="45"/>
      <c r="AG92" s="51"/>
      <c r="AH92" s="50"/>
      <c r="AI92" s="45"/>
      <c r="AJ92" s="45"/>
      <c r="AK92" s="51"/>
      <c r="AL92" s="50"/>
      <c r="AM92" s="45"/>
      <c r="AN92" s="45"/>
      <c r="AO92" s="51"/>
      <c r="AP92" s="50"/>
      <c r="AQ92" s="50"/>
      <c r="AR92" s="50"/>
      <c r="AS92" s="202"/>
      <c r="AT92" s="50"/>
      <c r="AU92" s="50"/>
      <c r="AV92" s="50"/>
      <c r="AW92" s="202"/>
      <c r="AX92" s="50"/>
      <c r="AY92" s="50"/>
      <c r="AZ92" s="50"/>
      <c r="BA92" s="228"/>
      <c r="BB92" s="50"/>
      <c r="BC92" s="137" t="s">
        <v>36</v>
      </c>
    </row>
    <row r="93" spans="1:55" s="145" customFormat="1" ht="15.95" customHeight="1" x14ac:dyDescent="0.2">
      <c r="A93" s="139"/>
      <c r="B93" s="140"/>
      <c r="C93" s="140"/>
      <c r="D93" s="140"/>
      <c r="E93" s="140"/>
      <c r="F93" s="140"/>
      <c r="G93" s="140"/>
      <c r="H93" s="141"/>
      <c r="I93" s="141"/>
      <c r="J93" s="141"/>
      <c r="K93" s="141"/>
      <c r="L93" s="141"/>
      <c r="M93" s="140"/>
      <c r="N93" s="140"/>
      <c r="O93" s="140"/>
      <c r="P93" s="140"/>
      <c r="Q93" s="142"/>
      <c r="R93" s="143"/>
      <c r="S93" s="140"/>
      <c r="T93" s="140"/>
      <c r="U93" s="142"/>
      <c r="V93" s="143"/>
      <c r="W93" s="140"/>
      <c r="X93" s="140"/>
      <c r="Y93" s="142"/>
      <c r="Z93" s="143"/>
      <c r="AA93" s="140"/>
      <c r="AB93" s="140"/>
      <c r="AC93" s="142"/>
      <c r="AD93" s="143"/>
      <c r="AE93" s="140"/>
      <c r="AF93" s="140"/>
      <c r="AG93" s="142"/>
      <c r="AH93" s="143"/>
      <c r="AI93" s="140"/>
      <c r="AJ93" s="140"/>
      <c r="AK93" s="142"/>
      <c r="AL93" s="143"/>
      <c r="AM93" s="140"/>
      <c r="AN93" s="140"/>
      <c r="AO93" s="142"/>
      <c r="AP93" s="143"/>
      <c r="AQ93" s="143"/>
      <c r="AR93" s="143"/>
      <c r="AS93" s="213"/>
      <c r="AT93" s="143"/>
      <c r="AU93" s="143"/>
      <c r="AV93" s="143"/>
      <c r="AW93" s="213"/>
      <c r="AX93" s="143"/>
      <c r="AY93" s="143"/>
      <c r="AZ93" s="143"/>
      <c r="BA93" s="241"/>
      <c r="BB93" s="143"/>
      <c r="BC93" s="144"/>
    </row>
    <row r="94" spans="1:55" s="78" customFormat="1" ht="15.95" customHeight="1" x14ac:dyDescent="0.25">
      <c r="A94" s="146" t="s">
        <v>50</v>
      </c>
      <c r="B94" s="25">
        <v>71.813026621384694</v>
      </c>
      <c r="C94" s="25">
        <v>195.684948239254</v>
      </c>
      <c r="D94" s="25">
        <v>75.235190523736705</v>
      </c>
      <c r="E94" s="25">
        <v>-53.834487967564598</v>
      </c>
      <c r="F94" s="25">
        <v>97.896264983967896</v>
      </c>
      <c r="G94" s="25">
        <v>12.9647165417124</v>
      </c>
      <c r="H94" s="25">
        <v>28.968689311929197</v>
      </c>
      <c r="I94" s="25">
        <v>189.8</v>
      </c>
      <c r="J94" s="25">
        <v>173.3</v>
      </c>
      <c r="K94" s="25">
        <v>57.3</v>
      </c>
      <c r="L94" s="25">
        <v>222.3</v>
      </c>
      <c r="M94" s="27"/>
      <c r="N94" s="27">
        <v>189.94976450053099</v>
      </c>
      <c r="O94" s="27">
        <v>10.441549584976</v>
      </c>
      <c r="P94" s="27">
        <v>13.8903697814405</v>
      </c>
      <c r="Q94" s="28">
        <v>-18.596735627693104</v>
      </c>
      <c r="R94" s="29">
        <v>130.36902352946001</v>
      </c>
      <c r="S94" s="27">
        <v>-39.512758239472099</v>
      </c>
      <c r="T94" s="27">
        <v>6.7754822594157904</v>
      </c>
      <c r="U94" s="28">
        <v>-22.396557025667299</v>
      </c>
      <c r="V94" s="29">
        <v>15.9931630443962</v>
      </c>
      <c r="W94" s="27">
        <v>-147.23217695407502</v>
      </c>
      <c r="X94" s="27">
        <v>27.6779604389613</v>
      </c>
      <c r="Y94" s="28">
        <v>49.726565503153104</v>
      </c>
      <c r="Z94" s="29">
        <v>-2.3837543952400897</v>
      </c>
      <c r="AA94" s="27">
        <v>49.916849689466403</v>
      </c>
      <c r="AB94" s="27">
        <v>36.848472122734194</v>
      </c>
      <c r="AC94" s="28">
        <v>13.514697567007399</v>
      </c>
      <c r="AD94" s="29">
        <v>-24.594860952931402</v>
      </c>
      <c r="AE94" s="27">
        <v>-16.528489284240102</v>
      </c>
      <c r="AF94" s="27">
        <v>50.371081697001799</v>
      </c>
      <c r="AG94" s="28">
        <v>3.71698508188212</v>
      </c>
      <c r="AH94" s="29">
        <v>16.363248156617299</v>
      </c>
      <c r="AI94" s="27">
        <v>-12.8978491524467</v>
      </c>
      <c r="AJ94" s="27">
        <v>28.815264191699502</v>
      </c>
      <c r="AK94" s="28">
        <v>-3.3119738839409099</v>
      </c>
      <c r="AL94" s="29">
        <v>42.909740939901702</v>
      </c>
      <c r="AM94" s="27">
        <v>16.899999999999999</v>
      </c>
      <c r="AN94" s="27">
        <v>73.099999999999994</v>
      </c>
      <c r="AO94" s="28">
        <v>60</v>
      </c>
      <c r="AP94" s="29">
        <v>11.5</v>
      </c>
      <c r="AQ94" s="29">
        <v>16.600000000000001</v>
      </c>
      <c r="AR94" s="29">
        <v>68.599999999999994</v>
      </c>
      <c r="AS94" s="200">
        <v>76.599999999999994</v>
      </c>
      <c r="AT94" s="29">
        <v>-13.1</v>
      </c>
      <c r="AU94" s="29">
        <v>6.1</v>
      </c>
      <c r="AV94" s="29">
        <v>51.1</v>
      </c>
      <c r="AW94" s="200">
        <v>13.1</v>
      </c>
      <c r="AX94" s="29">
        <v>-36.6</v>
      </c>
      <c r="AY94" s="29">
        <v>6.7</v>
      </c>
      <c r="AZ94" s="29">
        <v>72.3</v>
      </c>
      <c r="BA94" s="226">
        <v>180</v>
      </c>
      <c r="BB94" s="29">
        <v>66.5</v>
      </c>
      <c r="BC94" s="147" t="s">
        <v>50</v>
      </c>
    </row>
    <row r="95" spans="1:55" s="107" customFormat="1" ht="15.95" customHeight="1" x14ac:dyDescent="0.2">
      <c r="A95" s="107" t="s">
        <v>32</v>
      </c>
      <c r="B95" s="108">
        <v>6.6651587224030697</v>
      </c>
      <c r="C95" s="108">
        <v>58.151857465078102</v>
      </c>
      <c r="D95" s="108">
        <v>-10.110686004705</v>
      </c>
      <c r="E95" s="108">
        <v>-63.247006406791904</v>
      </c>
      <c r="F95" s="108">
        <v>105.67864867721801</v>
      </c>
      <c r="G95" s="108">
        <v>15.6993259093455</v>
      </c>
      <c r="H95" s="117">
        <v>29.881489762185858</v>
      </c>
      <c r="I95" s="108">
        <v>139.4</v>
      </c>
      <c r="J95" s="108">
        <v>162.19999999999999</v>
      </c>
      <c r="K95" s="108">
        <v>94.6</v>
      </c>
      <c r="L95" s="108">
        <v>207.2</v>
      </c>
      <c r="M95" s="109"/>
      <c r="N95" s="112">
        <v>34.885088146147702</v>
      </c>
      <c r="O95" s="112">
        <v>11.580186637330399</v>
      </c>
      <c r="P95" s="112">
        <v>-11.712487150747799</v>
      </c>
      <c r="Q95" s="113">
        <v>23.399069832347799</v>
      </c>
      <c r="R95" s="114">
        <v>-2.1420758740495001</v>
      </c>
      <c r="S95" s="112">
        <v>-21.3483850326671</v>
      </c>
      <c r="T95" s="112">
        <v>15.480883379814399</v>
      </c>
      <c r="U95" s="113">
        <v>-2.1011084778028697</v>
      </c>
      <c r="V95" s="114">
        <v>9.5952433524121901</v>
      </c>
      <c r="W95" s="112">
        <v>-148.721995922659</v>
      </c>
      <c r="X95" s="112">
        <v>32.235384616006698</v>
      </c>
      <c r="Y95" s="113">
        <v>43.6443615474479</v>
      </c>
      <c r="Z95" s="114">
        <v>-0.70605662177645689</v>
      </c>
      <c r="AA95" s="112">
        <v>59.280554321213096</v>
      </c>
      <c r="AB95" s="112">
        <v>27.312202662496201</v>
      </c>
      <c r="AC95" s="113">
        <v>19.791948315285399</v>
      </c>
      <c r="AD95" s="114">
        <v>-22.901287159238802</v>
      </c>
      <c r="AE95" s="112">
        <v>8.8826196094019512</v>
      </c>
      <c r="AF95" s="112">
        <v>25.268438776737501</v>
      </c>
      <c r="AG95" s="113">
        <v>4.4495546824449095</v>
      </c>
      <c r="AH95" s="114">
        <v>20.5058085027608</v>
      </c>
      <c r="AI95" s="112">
        <v>2.3441194121220601</v>
      </c>
      <c r="AJ95" s="112">
        <v>20.550513148426397</v>
      </c>
      <c r="AK95" s="113">
        <v>-13.518951301123399</v>
      </c>
      <c r="AL95" s="114">
        <v>26.989290825140799</v>
      </c>
      <c r="AM95" s="112">
        <v>36.200000000000003</v>
      </c>
      <c r="AN95" s="112">
        <v>44.6</v>
      </c>
      <c r="AO95" s="113">
        <v>33.5</v>
      </c>
      <c r="AP95" s="114">
        <v>26.1</v>
      </c>
      <c r="AQ95" s="114">
        <v>27.3</v>
      </c>
      <c r="AR95" s="114">
        <v>49.7</v>
      </c>
      <c r="AS95" s="210">
        <v>59.1</v>
      </c>
      <c r="AT95" s="114">
        <v>26.1</v>
      </c>
      <c r="AU95" s="114">
        <v>24.7</v>
      </c>
      <c r="AV95" s="114">
        <v>26.7</v>
      </c>
      <c r="AW95" s="210">
        <v>17</v>
      </c>
      <c r="AX95" s="114">
        <v>-23.7</v>
      </c>
      <c r="AY95" s="114">
        <v>49.3</v>
      </c>
      <c r="AZ95" s="114">
        <v>66.599999999999994</v>
      </c>
      <c r="BA95" s="236">
        <v>115</v>
      </c>
      <c r="BB95" s="114">
        <v>53.8</v>
      </c>
      <c r="BC95" s="110" t="s">
        <v>32</v>
      </c>
    </row>
    <row r="96" spans="1:55" s="107" customFormat="1" ht="15.95" customHeight="1" x14ac:dyDescent="0.2">
      <c r="A96" s="32" t="s">
        <v>33</v>
      </c>
      <c r="B96" s="39">
        <v>33.899185298670773</v>
      </c>
      <c r="C96" s="39">
        <v>-22.086743558151596</v>
      </c>
      <c r="D96" s="39">
        <v>54.946064637902296</v>
      </c>
      <c r="E96" s="39">
        <v>48.835879646478197</v>
      </c>
      <c r="F96" s="33">
        <v>35.641747006833597</v>
      </c>
      <c r="G96" s="33">
        <v>46.931459327503305</v>
      </c>
      <c r="H96" s="117">
        <v>52.540162225366522</v>
      </c>
      <c r="I96" s="33">
        <v>128.69999999999999</v>
      </c>
      <c r="J96" s="33">
        <v>69.8</v>
      </c>
      <c r="K96" s="33">
        <v>50.9</v>
      </c>
      <c r="L96" s="33">
        <v>100.9</v>
      </c>
      <c r="M96" s="34"/>
      <c r="N96" s="39">
        <v>-1.9983839741234755</v>
      </c>
      <c r="O96" s="39">
        <v>-2.5727509653137899</v>
      </c>
      <c r="P96" s="39">
        <v>22.84397075962449</v>
      </c>
      <c r="Q96" s="40">
        <v>-40.3595793783388</v>
      </c>
      <c r="R96" s="41">
        <v>14.042798524653819</v>
      </c>
      <c r="S96" s="39">
        <v>2.3622735708922096</v>
      </c>
      <c r="T96" s="39">
        <v>26.716990540358459</v>
      </c>
      <c r="U96" s="40">
        <v>11.82400200199778</v>
      </c>
      <c r="V96" s="41">
        <v>13.309405523815549</v>
      </c>
      <c r="W96" s="39">
        <v>15.714751412620842</v>
      </c>
      <c r="X96" s="39">
        <v>4.6770275098315377</v>
      </c>
      <c r="Y96" s="40">
        <v>15.13469520021021</v>
      </c>
      <c r="Z96" s="37">
        <v>1.4486064949002806</v>
      </c>
      <c r="AA96" s="35">
        <v>5.1229583140384003</v>
      </c>
      <c r="AB96" s="35">
        <v>22.267407025230071</v>
      </c>
      <c r="AC96" s="36">
        <v>6.802775172664921</v>
      </c>
      <c r="AD96" s="37">
        <v>9.1959155272260507</v>
      </c>
      <c r="AE96" s="35">
        <v>3.2839873636133898</v>
      </c>
      <c r="AF96" s="35">
        <v>26.113024603604003</v>
      </c>
      <c r="AG96" s="36">
        <v>8.3385318330598999</v>
      </c>
      <c r="AH96" s="37">
        <v>-4.0302270981306094</v>
      </c>
      <c r="AI96" s="35">
        <v>6.05095719442423</v>
      </c>
      <c r="AJ96" s="35">
        <v>26.758013760037702</v>
      </c>
      <c r="AK96" s="36">
        <v>23.761418369035198</v>
      </c>
      <c r="AL96" s="37">
        <v>29.0776517251564</v>
      </c>
      <c r="AM96" s="35">
        <v>5.7</v>
      </c>
      <c r="AN96" s="35">
        <v>37.9</v>
      </c>
      <c r="AO96" s="36">
        <v>57.3</v>
      </c>
      <c r="AP96" s="37">
        <v>12.6</v>
      </c>
      <c r="AQ96" s="37">
        <v>2.2999999999999998</v>
      </c>
      <c r="AR96" s="37">
        <v>25.7</v>
      </c>
      <c r="AS96" s="201">
        <v>29.2</v>
      </c>
      <c r="AT96" s="37">
        <v>0.8</v>
      </c>
      <c r="AU96" s="37">
        <v>2.7</v>
      </c>
      <c r="AV96" s="37">
        <v>38.200000000000003</v>
      </c>
      <c r="AW96" s="201">
        <v>9.1</v>
      </c>
      <c r="AX96" s="37">
        <v>7.1</v>
      </c>
      <c r="AY96" s="37">
        <v>-13.4</v>
      </c>
      <c r="AZ96" s="37">
        <v>31.6</v>
      </c>
      <c r="BA96" s="227">
        <v>75.599999999999994</v>
      </c>
      <c r="BB96" s="37">
        <v>59.2</v>
      </c>
      <c r="BC96" s="38" t="s">
        <v>33</v>
      </c>
    </row>
    <row r="97" spans="1:55" s="111" customFormat="1" ht="15.95" customHeight="1" outlineLevel="1" x14ac:dyDescent="0.2">
      <c r="A97" s="43" t="s">
        <v>34</v>
      </c>
      <c r="B97" s="44">
        <v>39.188708168844904</v>
      </c>
      <c r="C97" s="44">
        <v>37.9166631462531</v>
      </c>
      <c r="D97" s="44">
        <v>34.321523091666698</v>
      </c>
      <c r="E97" s="44">
        <v>38.170254046021299</v>
      </c>
      <c r="F97" s="45">
        <v>55.5671048397991</v>
      </c>
      <c r="G97" s="45"/>
      <c r="H97" s="148"/>
      <c r="I97" s="45"/>
      <c r="J97" s="45"/>
      <c r="K97" s="45"/>
      <c r="L97" s="45"/>
      <c r="M97" s="46"/>
      <c r="N97" s="47">
        <v>-4.1854911053375396E-2</v>
      </c>
      <c r="O97" s="47">
        <v>5.44425602969135</v>
      </c>
      <c r="P97" s="47">
        <v>21.039735476263001</v>
      </c>
      <c r="Q97" s="48">
        <v>11.474526551352199</v>
      </c>
      <c r="R97" s="49">
        <v>3.0961317886999198</v>
      </c>
      <c r="S97" s="47">
        <v>5.3567861016085994</v>
      </c>
      <c r="T97" s="47">
        <v>17.077688967131099</v>
      </c>
      <c r="U97" s="48">
        <v>8.7909162342270708</v>
      </c>
      <c r="V97" s="49">
        <v>8.1905928346827093</v>
      </c>
      <c r="W97" s="47">
        <v>7.9891542919819107</v>
      </c>
      <c r="X97" s="47">
        <v>13.983549832884099</v>
      </c>
      <c r="Y97" s="48">
        <v>8.006957086472541</v>
      </c>
      <c r="Z97" s="50">
        <v>7.6721274360376102</v>
      </c>
      <c r="AA97" s="45">
        <v>12.344646571465899</v>
      </c>
      <c r="AB97" s="45">
        <v>19.858664294934499</v>
      </c>
      <c r="AC97" s="51">
        <v>15.691666537361201</v>
      </c>
      <c r="AD97" s="50">
        <v>14.390788422392101</v>
      </c>
      <c r="AE97" s="45"/>
      <c r="AF97" s="45"/>
      <c r="AG97" s="51"/>
      <c r="AH97" s="50"/>
      <c r="AI97" s="45"/>
      <c r="AJ97" s="45"/>
      <c r="AK97" s="51"/>
      <c r="AL97" s="50"/>
      <c r="AM97" s="45"/>
      <c r="AN97" s="45"/>
      <c r="AO97" s="51"/>
      <c r="AP97" s="50"/>
      <c r="AQ97" s="50"/>
      <c r="AR97" s="50"/>
      <c r="AS97" s="202"/>
      <c r="AT97" s="50"/>
      <c r="AU97" s="50"/>
      <c r="AV97" s="50"/>
      <c r="AW97" s="202"/>
      <c r="AX97" s="50"/>
      <c r="AY97" s="50"/>
      <c r="AZ97" s="50"/>
      <c r="BA97" s="228"/>
      <c r="BB97" s="50"/>
      <c r="BC97" s="52" t="s">
        <v>34</v>
      </c>
    </row>
    <row r="98" spans="1:55" s="111" customFormat="1" ht="15.95" customHeight="1" outlineLevel="1" x14ac:dyDescent="0.2">
      <c r="A98" s="43" t="s">
        <v>36</v>
      </c>
      <c r="B98" s="44">
        <v>-5.2895228701741308</v>
      </c>
      <c r="C98" s="44">
        <v>-60.003406704404696</v>
      </c>
      <c r="D98" s="44">
        <v>20.624541546235598</v>
      </c>
      <c r="E98" s="44">
        <v>10.665625600456901</v>
      </c>
      <c r="F98" s="45">
        <v>-19.925357832965499</v>
      </c>
      <c r="G98" s="45"/>
      <c r="H98" s="148"/>
      <c r="I98" s="45"/>
      <c r="J98" s="45"/>
      <c r="K98" s="45"/>
      <c r="L98" s="45"/>
      <c r="M98" s="46"/>
      <c r="N98" s="47">
        <v>-1.9565290630701</v>
      </c>
      <c r="O98" s="47">
        <v>-8.0170069950051399</v>
      </c>
      <c r="P98" s="47">
        <v>1.8042352833614899</v>
      </c>
      <c r="Q98" s="48">
        <v>-51.834105929690999</v>
      </c>
      <c r="R98" s="49">
        <v>10.946666735953899</v>
      </c>
      <c r="S98" s="47">
        <v>-2.9945125307163898</v>
      </c>
      <c r="T98" s="47">
        <v>9.6393015732273604</v>
      </c>
      <c r="U98" s="48">
        <v>3.0330857677707099</v>
      </c>
      <c r="V98" s="49">
        <v>5.1188126891328407</v>
      </c>
      <c r="W98" s="47">
        <v>7.7255971206389304</v>
      </c>
      <c r="X98" s="47">
        <v>-9.3065223230525618</v>
      </c>
      <c r="Y98" s="48">
        <v>7.1277381137376699</v>
      </c>
      <c r="Z98" s="50">
        <v>-6.2235209411373296</v>
      </c>
      <c r="AA98" s="45">
        <v>-7.2216882574274992</v>
      </c>
      <c r="AB98" s="45">
        <v>2.40874273029557</v>
      </c>
      <c r="AC98" s="51">
        <v>-8.8888913646962795</v>
      </c>
      <c r="AD98" s="50">
        <v>-5.1948728951660499</v>
      </c>
      <c r="AE98" s="45"/>
      <c r="AF98" s="45"/>
      <c r="AG98" s="51"/>
      <c r="AH98" s="50"/>
      <c r="AI98" s="45"/>
      <c r="AJ98" s="45"/>
      <c r="AK98" s="51"/>
      <c r="AL98" s="50"/>
      <c r="AM98" s="45"/>
      <c r="AN98" s="45"/>
      <c r="AO98" s="51"/>
      <c r="AP98" s="50"/>
      <c r="AQ98" s="50"/>
      <c r="AR98" s="50"/>
      <c r="AS98" s="202"/>
      <c r="AT98" s="50"/>
      <c r="AU98" s="50"/>
      <c r="AV98" s="50"/>
      <c r="AW98" s="202"/>
      <c r="AX98" s="50"/>
      <c r="AY98" s="50"/>
      <c r="AZ98" s="50"/>
      <c r="BA98" s="228"/>
      <c r="BB98" s="50"/>
      <c r="BC98" s="52" t="s">
        <v>36</v>
      </c>
    </row>
    <row r="99" spans="1:55" s="53" customFormat="1" ht="15.95" customHeight="1" x14ac:dyDescent="0.2">
      <c r="A99" s="53" t="s">
        <v>51</v>
      </c>
      <c r="B99" s="44"/>
      <c r="C99" s="44"/>
      <c r="D99" s="44"/>
      <c r="E99" s="44">
        <v>-39.423361207250892</v>
      </c>
      <c r="F99" s="44">
        <v>-43.424130700083708</v>
      </c>
      <c r="G99" s="44">
        <v>-49.666068695136403</v>
      </c>
      <c r="H99" s="149">
        <v>-53</v>
      </c>
      <c r="I99" s="149">
        <v>-77.400000000000006</v>
      </c>
      <c r="J99" s="149"/>
      <c r="K99" s="149"/>
      <c r="L99" s="149"/>
      <c r="M99" s="47"/>
      <c r="N99" s="47"/>
      <c r="O99" s="47"/>
      <c r="P99" s="47"/>
      <c r="Q99" s="48"/>
      <c r="R99" s="49"/>
      <c r="S99" s="47"/>
      <c r="T99" s="47"/>
      <c r="U99" s="48"/>
      <c r="V99" s="49">
        <v>-6.9114858318315404</v>
      </c>
      <c r="W99" s="47">
        <v>-14.224932444036853</v>
      </c>
      <c r="X99" s="47">
        <v>-9.2344516868769375</v>
      </c>
      <c r="Y99" s="48">
        <v>-9.0524912445050063</v>
      </c>
      <c r="Z99" s="49">
        <v>-3.1263042683639144</v>
      </c>
      <c r="AA99" s="47">
        <v>-14.486662945785096</v>
      </c>
      <c r="AB99" s="47">
        <v>-12.731137564992077</v>
      </c>
      <c r="AC99" s="48">
        <v>-13.080025920942921</v>
      </c>
      <c r="AD99" s="49">
        <v>-10.889489320918649</v>
      </c>
      <c r="AE99" s="47">
        <v>-28.69509625725544</v>
      </c>
      <c r="AF99" s="47">
        <v>-1.0103816833397037</v>
      </c>
      <c r="AG99" s="48">
        <v>-9.0711014336226903</v>
      </c>
      <c r="AH99" s="49">
        <v>-0.11233324801289157</v>
      </c>
      <c r="AI99" s="47">
        <v>-21.29292575899299</v>
      </c>
      <c r="AJ99" s="47">
        <v>-18.493262716764598</v>
      </c>
      <c r="AK99" s="48">
        <v>-13.554440951852708</v>
      </c>
      <c r="AL99" s="49">
        <v>-13.157201610395497</v>
      </c>
      <c r="AM99" s="47">
        <f>AM94-AM95-AM96</f>
        <v>-25.000000000000004</v>
      </c>
      <c r="AN99" s="47">
        <v>-9.3609048079470014</v>
      </c>
      <c r="AO99" s="190">
        <v>-29.9</v>
      </c>
      <c r="AP99" s="194">
        <v>-27.2</v>
      </c>
      <c r="AQ99" s="194">
        <v>-13</v>
      </c>
      <c r="AR99" s="194"/>
      <c r="AS99" s="214"/>
      <c r="AT99" s="194"/>
      <c r="AU99" s="194"/>
      <c r="AV99" s="194"/>
      <c r="AW99" s="214"/>
      <c r="AX99" s="194"/>
      <c r="AY99" s="194"/>
      <c r="AZ99" s="194"/>
      <c r="BA99" s="242"/>
      <c r="BB99" s="194"/>
      <c r="BC99" s="43" t="s">
        <v>51</v>
      </c>
    </row>
    <row r="100" spans="1:55" s="32" customFormat="1" ht="15.95" customHeight="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4"/>
      <c r="Q100" s="12"/>
      <c r="R100" s="9"/>
      <c r="U100" s="12"/>
      <c r="V100" s="9"/>
      <c r="Y100" s="12"/>
      <c r="Z100" s="9"/>
      <c r="AC100" s="12"/>
      <c r="AD100" s="9"/>
      <c r="AG100" s="12"/>
      <c r="AH100" s="9"/>
      <c r="AK100" s="12"/>
      <c r="AL100" s="9"/>
      <c r="AO100" s="12"/>
      <c r="AP100" s="9"/>
      <c r="AQ100" s="9"/>
      <c r="AR100" s="9"/>
      <c r="AS100" s="215"/>
      <c r="AT100" s="9"/>
      <c r="AU100" s="9"/>
      <c r="AV100" s="9"/>
      <c r="AW100" s="215"/>
      <c r="AX100" s="9"/>
      <c r="AY100" s="9"/>
      <c r="AZ100" s="9"/>
      <c r="BA100" s="243"/>
      <c r="BB100" s="9"/>
      <c r="BC100" s="38"/>
    </row>
    <row r="101" spans="1:55" s="150" customFormat="1" ht="15.95" customHeight="1" x14ac:dyDescent="0.2">
      <c r="A101" s="16" t="s">
        <v>52</v>
      </c>
      <c r="B101" s="17">
        <v>2012</v>
      </c>
      <c r="C101" s="17">
        <v>2013</v>
      </c>
      <c r="D101" s="17">
        <v>2014</v>
      </c>
      <c r="E101" s="17">
        <v>2015</v>
      </c>
      <c r="F101" s="17">
        <v>2016</v>
      </c>
      <c r="G101" s="17">
        <v>2017</v>
      </c>
      <c r="H101" s="17">
        <v>2018</v>
      </c>
      <c r="I101" s="17">
        <v>2019</v>
      </c>
      <c r="J101" s="17">
        <v>2020</v>
      </c>
      <c r="K101" s="17">
        <v>2021</v>
      </c>
      <c r="L101" s="17">
        <v>2022</v>
      </c>
      <c r="M101" s="18"/>
      <c r="N101" s="19" t="s">
        <v>4</v>
      </c>
      <c r="O101" s="19" t="s">
        <v>5</v>
      </c>
      <c r="P101" s="19" t="s">
        <v>6</v>
      </c>
      <c r="Q101" s="20" t="s">
        <v>7</v>
      </c>
      <c r="R101" s="21" t="s">
        <v>8</v>
      </c>
      <c r="S101" s="19" t="s">
        <v>9</v>
      </c>
      <c r="T101" s="19" t="s">
        <v>10</v>
      </c>
      <c r="U101" s="20" t="s">
        <v>11</v>
      </c>
      <c r="V101" s="21" t="s">
        <v>12</v>
      </c>
      <c r="W101" s="19" t="s">
        <v>13</v>
      </c>
      <c r="X101" s="19" t="s">
        <v>14</v>
      </c>
      <c r="Y101" s="20" t="s">
        <v>15</v>
      </c>
      <c r="Z101" s="21" t="s">
        <v>16</v>
      </c>
      <c r="AA101" s="19" t="s">
        <v>17</v>
      </c>
      <c r="AB101" s="19" t="s">
        <v>18</v>
      </c>
      <c r="AC101" s="20" t="s">
        <v>19</v>
      </c>
      <c r="AD101" s="21" t="s">
        <v>20</v>
      </c>
      <c r="AE101" s="19" t="s">
        <v>21</v>
      </c>
      <c r="AF101" s="19" t="s">
        <v>22</v>
      </c>
      <c r="AG101" s="20" t="s">
        <v>23</v>
      </c>
      <c r="AH101" s="21" t="s">
        <v>24</v>
      </c>
      <c r="AI101" s="19" t="s">
        <v>25</v>
      </c>
      <c r="AJ101" s="19" t="s">
        <v>26</v>
      </c>
      <c r="AK101" s="20" t="s">
        <v>27</v>
      </c>
      <c r="AL101" s="21" t="s">
        <v>28</v>
      </c>
      <c r="AM101" s="19" t="s">
        <v>29</v>
      </c>
      <c r="AN101" s="19" t="s">
        <v>30</v>
      </c>
      <c r="AO101" s="20" t="s">
        <v>77</v>
      </c>
      <c r="AP101" s="21" t="s">
        <v>81</v>
      </c>
      <c r="AQ101" s="21" t="s">
        <v>82</v>
      </c>
      <c r="AR101" s="21" t="s">
        <v>83</v>
      </c>
      <c r="AS101" s="199" t="s">
        <v>84</v>
      </c>
      <c r="AT101" s="21" t="s">
        <v>85</v>
      </c>
      <c r="AU101" s="21" t="s">
        <v>86</v>
      </c>
      <c r="AV101" s="21" t="str">
        <f>+AV4</f>
        <v>Q3/21</v>
      </c>
      <c r="AW101" s="199" t="s">
        <v>89</v>
      </c>
      <c r="AX101" s="21" t="s">
        <v>90</v>
      </c>
      <c r="AY101" s="21" t="s">
        <v>91</v>
      </c>
      <c r="AZ101" s="21" t="s">
        <v>92</v>
      </c>
      <c r="BA101" s="240" t="s">
        <v>93</v>
      </c>
      <c r="BB101" s="21" t="s">
        <v>94</v>
      </c>
      <c r="BC101" s="22" t="s">
        <v>52</v>
      </c>
    </row>
    <row r="102" spans="1:55" s="31" customFormat="1" ht="15.95" customHeight="1" x14ac:dyDescent="0.25">
      <c r="A102" s="78" t="s">
        <v>53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  <c r="Q102" s="153"/>
      <c r="R102" s="154"/>
      <c r="U102" s="153"/>
      <c r="V102" s="154"/>
      <c r="Y102" s="153"/>
      <c r="Z102" s="154"/>
      <c r="AC102" s="153"/>
      <c r="AD102" s="154"/>
      <c r="AG102" s="153"/>
      <c r="AH102" s="154"/>
      <c r="AK102" s="153"/>
      <c r="AL102" s="154"/>
      <c r="AO102" s="153"/>
      <c r="AP102" s="154"/>
      <c r="AQ102" s="154"/>
      <c r="AR102" s="154"/>
      <c r="AS102" s="216"/>
      <c r="AT102" s="154"/>
      <c r="AU102" s="154"/>
      <c r="AV102" s="154"/>
      <c r="AW102" s="216"/>
      <c r="AX102" s="154"/>
      <c r="AY102" s="154"/>
      <c r="AZ102" s="154"/>
      <c r="BA102" s="244"/>
      <c r="BB102" s="154"/>
      <c r="BC102" s="116" t="s">
        <v>53</v>
      </c>
    </row>
    <row r="103" spans="1:55" s="32" customFormat="1" ht="15.95" customHeight="1" x14ac:dyDescent="0.2">
      <c r="A103" s="32" t="s">
        <v>31</v>
      </c>
      <c r="B103" s="33">
        <v>2240.9288581903402</v>
      </c>
      <c r="C103" s="33">
        <v>2229.0846880613799</v>
      </c>
      <c r="D103" s="33">
        <v>2136.6699969095298</v>
      </c>
      <c r="E103" s="33">
        <v>2373.1466648887899</v>
      </c>
      <c r="F103" s="33">
        <v>2363.2903423038802</v>
      </c>
      <c r="G103" s="33">
        <v>2485.99559856213</v>
      </c>
      <c r="H103" s="33">
        <v>2592.7921024733059</v>
      </c>
      <c r="I103" s="33">
        <v>2658.8</v>
      </c>
      <c r="J103" s="33">
        <v>2427.1999999999998</v>
      </c>
      <c r="K103" s="33">
        <v>2674.4</v>
      </c>
      <c r="L103" s="33">
        <v>3569.6</v>
      </c>
      <c r="M103" s="35"/>
      <c r="N103" s="35">
        <v>560.85997009161599</v>
      </c>
      <c r="O103" s="35">
        <v>569.32060867749999</v>
      </c>
      <c r="P103" s="35">
        <v>553.70717771101499</v>
      </c>
      <c r="Q103" s="36">
        <v>545.19693158124494</v>
      </c>
      <c r="R103" s="37">
        <v>529.88411530602798</v>
      </c>
      <c r="S103" s="35">
        <v>518.23092298995107</v>
      </c>
      <c r="T103" s="35">
        <v>541.481708443814</v>
      </c>
      <c r="U103" s="36">
        <v>547.073250169733</v>
      </c>
      <c r="V103" s="37">
        <v>553.00457723076499</v>
      </c>
      <c r="W103" s="35">
        <v>594.82550300686501</v>
      </c>
      <c r="X103" s="35">
        <v>625.02545118250407</v>
      </c>
      <c r="Y103" s="36">
        <v>600.29113346865597</v>
      </c>
      <c r="Z103" s="37">
        <v>582.7483433581541</v>
      </c>
      <c r="AA103" s="35">
        <v>587.73281790795897</v>
      </c>
      <c r="AB103" s="35">
        <v>596.31655780243898</v>
      </c>
      <c r="AC103" s="36">
        <v>596.49262323532901</v>
      </c>
      <c r="AD103" s="37">
        <v>610.0347581396951</v>
      </c>
      <c r="AE103" s="35">
        <v>617.22022172391905</v>
      </c>
      <c r="AF103" s="35">
        <v>622.19216353226898</v>
      </c>
      <c r="AG103" s="36">
        <v>636.54845516624198</v>
      </c>
      <c r="AH103" s="37">
        <v>613.70518134090401</v>
      </c>
      <c r="AI103" s="35">
        <v>647.64659994621798</v>
      </c>
      <c r="AJ103" s="35">
        <v>669.61936585271599</v>
      </c>
      <c r="AK103" s="36">
        <v>661.82095533346796</v>
      </c>
      <c r="AL103" s="37">
        <v>647.77714666337999</v>
      </c>
      <c r="AM103" s="35">
        <v>663.60114015051101</v>
      </c>
      <c r="AN103" s="35">
        <v>689.75464809639891</v>
      </c>
      <c r="AO103" s="36">
        <v>657.7</v>
      </c>
      <c r="AP103" s="37">
        <v>642</v>
      </c>
      <c r="AQ103" s="37">
        <v>582.9</v>
      </c>
      <c r="AR103" s="37">
        <v>596.70000000000005</v>
      </c>
      <c r="AS103" s="201">
        <v>605.6</v>
      </c>
      <c r="AT103" s="37">
        <v>606.1</v>
      </c>
      <c r="AU103" s="37">
        <v>657.5</v>
      </c>
      <c r="AV103" s="37">
        <v>692.7</v>
      </c>
      <c r="AW103" s="201">
        <v>718.2</v>
      </c>
      <c r="AX103" s="37">
        <v>768.1</v>
      </c>
      <c r="AY103" s="37">
        <v>861.4</v>
      </c>
      <c r="AZ103" s="37">
        <v>971.9</v>
      </c>
      <c r="BA103" s="227">
        <v>968.2</v>
      </c>
      <c r="BB103" s="37">
        <v>906</v>
      </c>
      <c r="BC103" s="38" t="s">
        <v>31</v>
      </c>
    </row>
    <row r="104" spans="1:55" s="32" customFormat="1" ht="15.95" customHeight="1" x14ac:dyDescent="0.2">
      <c r="A104" s="32" t="s">
        <v>38</v>
      </c>
      <c r="B104" s="33">
        <v>249.43786201073598</v>
      </c>
      <c r="C104" s="33">
        <v>251.94795445604299</v>
      </c>
      <c r="D104" s="33">
        <v>252.89472491969499</v>
      </c>
      <c r="E104" s="33">
        <v>287.24929627216704</v>
      </c>
      <c r="F104" s="33">
        <v>302.50028864201198</v>
      </c>
      <c r="G104" s="33">
        <v>311.30684466228598</v>
      </c>
      <c r="H104" s="33">
        <v>323.12573370744565</v>
      </c>
      <c r="I104" s="33">
        <v>410</v>
      </c>
      <c r="J104" s="33">
        <v>435.1</v>
      </c>
      <c r="K104" s="33">
        <v>425.5</v>
      </c>
      <c r="L104" s="33">
        <v>571.6</v>
      </c>
      <c r="M104" s="35"/>
      <c r="N104" s="35">
        <v>63.540709793601899</v>
      </c>
      <c r="O104" s="35">
        <v>61.470510382911201</v>
      </c>
      <c r="P104" s="35">
        <v>68.858929995252993</v>
      </c>
      <c r="Q104" s="36">
        <v>58.077804284276901</v>
      </c>
      <c r="R104" s="37">
        <v>57.536102263410704</v>
      </c>
      <c r="S104" s="35">
        <v>60.184061811678902</v>
      </c>
      <c r="T104" s="35">
        <v>69.855149507932396</v>
      </c>
      <c r="U104" s="36">
        <v>65.319411336672601</v>
      </c>
      <c r="V104" s="37">
        <v>66.4086559901084</v>
      </c>
      <c r="W104" s="35">
        <v>74.68772790404681</v>
      </c>
      <c r="X104" s="35">
        <v>78.172003491103908</v>
      </c>
      <c r="Y104" s="36">
        <v>67.980908886908097</v>
      </c>
      <c r="Z104" s="37">
        <v>72.78568744980889</v>
      </c>
      <c r="AA104" s="35">
        <v>78.87894184463569</v>
      </c>
      <c r="AB104" s="35">
        <v>80.841569085647109</v>
      </c>
      <c r="AC104" s="36">
        <v>69.994090261920007</v>
      </c>
      <c r="AD104" s="37">
        <v>68.982635032066497</v>
      </c>
      <c r="AE104" s="35">
        <v>77.121591369892101</v>
      </c>
      <c r="AF104" s="35">
        <v>84.535664177101495</v>
      </c>
      <c r="AG104" s="36">
        <v>80.666954083225704</v>
      </c>
      <c r="AH104" s="37">
        <v>69.36264860031369</v>
      </c>
      <c r="AI104" s="35">
        <v>80.225651885212201</v>
      </c>
      <c r="AJ104" s="35">
        <v>89.034773932794607</v>
      </c>
      <c r="AK104" s="36">
        <v>84.502659289125106</v>
      </c>
      <c r="AL104" s="37">
        <v>95.645352856725609</v>
      </c>
      <c r="AM104" s="35">
        <v>106.14512296789201</v>
      </c>
      <c r="AN104" s="35">
        <v>118.114476263662</v>
      </c>
      <c r="AO104" s="36">
        <v>90.1</v>
      </c>
      <c r="AP104" s="37">
        <v>108.5</v>
      </c>
      <c r="AQ104" s="37">
        <v>105.7</v>
      </c>
      <c r="AR104" s="37">
        <v>113</v>
      </c>
      <c r="AS104" s="201">
        <v>107.9</v>
      </c>
      <c r="AT104" s="37">
        <v>104.6</v>
      </c>
      <c r="AU104" s="37">
        <v>107.3</v>
      </c>
      <c r="AV104" s="37">
        <v>115.9</v>
      </c>
      <c r="AW104" s="201">
        <v>97.8</v>
      </c>
      <c r="AX104" s="37">
        <v>120</v>
      </c>
      <c r="AY104" s="37">
        <v>122.1</v>
      </c>
      <c r="AZ104" s="37">
        <v>152.5</v>
      </c>
      <c r="BA104" s="227">
        <v>177</v>
      </c>
      <c r="BB104" s="37">
        <v>192.6</v>
      </c>
      <c r="BC104" s="38" t="s">
        <v>38</v>
      </c>
    </row>
    <row r="105" spans="1:55" s="32" customFormat="1" ht="15.95" customHeight="1" x14ac:dyDescent="0.2">
      <c r="A105" s="32" t="s">
        <v>54</v>
      </c>
      <c r="B105" s="33">
        <v>179.892862010736</v>
      </c>
      <c r="C105" s="33">
        <v>141.86148245604301</v>
      </c>
      <c r="D105" s="33">
        <v>252.96933291969498</v>
      </c>
      <c r="E105" s="33">
        <v>263.807238472167</v>
      </c>
      <c r="F105" s="33">
        <v>284.15330176100599</v>
      </c>
      <c r="G105" s="33">
        <v>282.37080186228599</v>
      </c>
      <c r="H105" s="33">
        <v>314.80773370744703</v>
      </c>
      <c r="I105" s="33">
        <v>382.3</v>
      </c>
      <c r="J105" s="33">
        <v>413.2</v>
      </c>
      <c r="K105" s="33">
        <v>373.2</v>
      </c>
      <c r="L105" s="33">
        <v>558.79999999999995</v>
      </c>
      <c r="M105" s="35"/>
      <c r="N105" s="35">
        <v>61.100709793601901</v>
      </c>
      <c r="O105" s="35">
        <v>41.583463072911201</v>
      </c>
      <c r="P105" s="35">
        <v>50.425977305253106</v>
      </c>
      <c r="Q105" s="36">
        <v>-11.2486677157231</v>
      </c>
      <c r="R105" s="37">
        <v>77.714931363410614</v>
      </c>
      <c r="S105" s="35">
        <v>34.889420711678994</v>
      </c>
      <c r="T105" s="35">
        <v>67.203135207932206</v>
      </c>
      <c r="U105" s="36">
        <v>73.161845636672709</v>
      </c>
      <c r="V105" s="37">
        <v>65.139661790108391</v>
      </c>
      <c r="W105" s="35">
        <v>66.093742404046694</v>
      </c>
      <c r="X105" s="35">
        <v>74.846003491104</v>
      </c>
      <c r="Y105" s="36">
        <v>57.727830786908406</v>
      </c>
      <c r="Z105" s="37">
        <v>71.094687449808902</v>
      </c>
      <c r="AA105" s="35">
        <v>69.23594184463569</v>
      </c>
      <c r="AB105" s="35">
        <v>78.343569085647104</v>
      </c>
      <c r="AC105" s="36">
        <v>65.479103380913898</v>
      </c>
      <c r="AD105" s="37">
        <v>66.652650232066492</v>
      </c>
      <c r="AE105" s="35">
        <v>67.031473069892201</v>
      </c>
      <c r="AF105" s="35">
        <v>70.239697477101501</v>
      </c>
      <c r="AG105" s="36">
        <v>78.446981083225594</v>
      </c>
      <c r="AH105" s="37">
        <v>68.179648600313499</v>
      </c>
      <c r="AI105" s="35">
        <v>82.543651885212711</v>
      </c>
      <c r="AJ105" s="35">
        <v>82.790773932793599</v>
      </c>
      <c r="AK105" s="36">
        <v>81.293659289127206</v>
      </c>
      <c r="AL105" s="37">
        <v>92.501352856725603</v>
      </c>
      <c r="AM105" s="35">
        <v>102.12112296789201</v>
      </c>
      <c r="AN105" s="35">
        <v>118.08647626366199</v>
      </c>
      <c r="AO105" s="36">
        <v>69.599999999999994</v>
      </c>
      <c r="AP105" s="37">
        <v>108.4</v>
      </c>
      <c r="AQ105" s="37">
        <v>103.8</v>
      </c>
      <c r="AR105" s="37">
        <v>109.8</v>
      </c>
      <c r="AS105" s="201">
        <v>91.2</v>
      </c>
      <c r="AT105" s="37">
        <v>103</v>
      </c>
      <c r="AU105" s="37">
        <v>91.1</v>
      </c>
      <c r="AV105" s="37">
        <v>109.5</v>
      </c>
      <c r="AW105" s="201">
        <v>69.5</v>
      </c>
      <c r="AX105" s="37">
        <v>113.5</v>
      </c>
      <c r="AY105" s="37">
        <v>123.2</v>
      </c>
      <c r="AZ105" s="37">
        <v>137.30000000000001</v>
      </c>
      <c r="BA105" s="227">
        <v>184.8</v>
      </c>
      <c r="BB105" s="37">
        <v>184.1</v>
      </c>
      <c r="BC105" s="38" t="s">
        <v>54</v>
      </c>
    </row>
    <row r="106" spans="1:55" s="32" customFormat="1" ht="15.95" customHeight="1" x14ac:dyDescent="0.2">
      <c r="A106" s="32" t="s">
        <v>44</v>
      </c>
      <c r="B106" s="33">
        <v>155.47149861319801</v>
      </c>
      <c r="C106" s="33">
        <v>164.16830089580603</v>
      </c>
      <c r="D106" s="33">
        <v>158.25483670051699</v>
      </c>
      <c r="E106" s="33">
        <v>162.972236567918</v>
      </c>
      <c r="F106" s="33">
        <v>170.05819518936801</v>
      </c>
      <c r="G106" s="33">
        <v>170.32015945186998</v>
      </c>
      <c r="H106" s="33">
        <v>173.8270492925565</v>
      </c>
      <c r="I106" s="33">
        <v>224</v>
      </c>
      <c r="J106" s="33">
        <v>237.7</v>
      </c>
      <c r="K106" s="33">
        <v>225.4</v>
      </c>
      <c r="L106" s="33">
        <v>361.6</v>
      </c>
      <c r="M106" s="35"/>
      <c r="N106" s="35">
        <v>42.208787736833294</v>
      </c>
      <c r="O106" s="35">
        <v>39.9958996198202</v>
      </c>
      <c r="P106" s="35">
        <v>47.503264614088899</v>
      </c>
      <c r="Q106" s="36">
        <v>34.460348925063606</v>
      </c>
      <c r="R106" s="37">
        <v>36.251160073407902</v>
      </c>
      <c r="S106" s="35">
        <v>36.999712407127497</v>
      </c>
      <c r="T106" s="35">
        <v>45.525495545361196</v>
      </c>
      <c r="U106" s="36">
        <v>39.478468674620302</v>
      </c>
      <c r="V106" s="37">
        <v>39.058538102655206</v>
      </c>
      <c r="W106" s="35">
        <v>44.765974851303802</v>
      </c>
      <c r="X106" s="35">
        <v>46.065743396460697</v>
      </c>
      <c r="Y106" s="36">
        <v>33.081980217498703</v>
      </c>
      <c r="Z106" s="37">
        <v>40.875117528134005</v>
      </c>
      <c r="AA106" s="35">
        <v>46.568372324685797</v>
      </c>
      <c r="AB106" s="35">
        <v>46.525185609708601</v>
      </c>
      <c r="AC106" s="36">
        <v>36.0895197268391</v>
      </c>
      <c r="AD106" s="37">
        <v>34.945434724310395</v>
      </c>
      <c r="AE106" s="35">
        <v>43.626410577859794</v>
      </c>
      <c r="AF106" s="35">
        <v>47.726867836581299</v>
      </c>
      <c r="AG106" s="36">
        <v>44.021446313118304</v>
      </c>
      <c r="AH106" s="37">
        <v>33.907096323513798</v>
      </c>
      <c r="AI106" s="35">
        <v>45.065787805625604</v>
      </c>
      <c r="AJ106" s="35">
        <v>50.014274115272798</v>
      </c>
      <c r="AK106" s="36">
        <v>44.839891048144302</v>
      </c>
      <c r="AL106" s="37">
        <v>50.147929281465998</v>
      </c>
      <c r="AM106" s="35">
        <v>60.283445977356394</v>
      </c>
      <c r="AN106" s="35">
        <v>71.146760514234899</v>
      </c>
      <c r="AO106" s="36">
        <v>42.4</v>
      </c>
      <c r="AP106" s="37">
        <v>60.8</v>
      </c>
      <c r="AQ106" s="37">
        <v>57.6</v>
      </c>
      <c r="AR106" s="37">
        <v>62.3</v>
      </c>
      <c r="AS106" s="201">
        <v>57</v>
      </c>
      <c r="AT106" s="37">
        <v>55.7</v>
      </c>
      <c r="AU106" s="37">
        <v>58.2</v>
      </c>
      <c r="AV106" s="37">
        <v>64.5</v>
      </c>
      <c r="AW106" s="201">
        <v>47</v>
      </c>
      <c r="AX106" s="37">
        <v>68.900000000000006</v>
      </c>
      <c r="AY106" s="37">
        <v>69.7</v>
      </c>
      <c r="AZ106" s="37">
        <v>99.5</v>
      </c>
      <c r="BA106" s="227">
        <v>123.4</v>
      </c>
      <c r="BB106" s="37">
        <v>141.9</v>
      </c>
      <c r="BC106" s="38" t="s">
        <v>44</v>
      </c>
    </row>
    <row r="107" spans="1:55" s="32" customFormat="1" ht="15.95" customHeight="1" x14ac:dyDescent="0.2">
      <c r="A107" s="32" t="s">
        <v>55</v>
      </c>
      <c r="B107" s="33">
        <v>33.081498613198704</v>
      </c>
      <c r="C107" s="33">
        <v>42.5738288958064</v>
      </c>
      <c r="D107" s="33">
        <v>152.62444470051699</v>
      </c>
      <c r="E107" s="33">
        <v>132.57711566791801</v>
      </c>
      <c r="F107" s="33">
        <v>147.00620830836098</v>
      </c>
      <c r="G107" s="33">
        <v>141.38411665187002</v>
      </c>
      <c r="H107" s="33">
        <v>148.24660398004681</v>
      </c>
      <c r="I107" s="33">
        <v>194.4</v>
      </c>
      <c r="J107" s="33">
        <v>215.9</v>
      </c>
      <c r="K107" s="33">
        <v>170.1</v>
      </c>
      <c r="L107" s="33">
        <v>347.6</v>
      </c>
      <c r="M107" s="35"/>
      <c r="N107" s="35">
        <v>39.179787736833298</v>
      </c>
      <c r="O107" s="35">
        <v>13.274852309820199</v>
      </c>
      <c r="P107" s="35">
        <v>29.070311924088799</v>
      </c>
      <c r="Q107" s="36">
        <v>-38.9511230749359</v>
      </c>
      <c r="R107" s="37">
        <v>54.289989173407804</v>
      </c>
      <c r="S107" s="35">
        <v>10.011071307127601</v>
      </c>
      <c r="T107" s="35">
        <v>42.873481245361795</v>
      </c>
      <c r="U107" s="36">
        <v>45.449902974619704</v>
      </c>
      <c r="V107" s="37">
        <v>37.789543902655197</v>
      </c>
      <c r="W107" s="35">
        <v>34.266989351303799</v>
      </c>
      <c r="X107" s="35">
        <v>42.739743396460604</v>
      </c>
      <c r="Y107" s="36">
        <v>17.780839017498899</v>
      </c>
      <c r="Z107" s="37">
        <v>39.184117528134003</v>
      </c>
      <c r="AA107" s="35">
        <v>34.872372324685799</v>
      </c>
      <c r="AB107" s="35">
        <v>43.704185609708603</v>
      </c>
      <c r="AC107" s="36">
        <v>29.245532845833001</v>
      </c>
      <c r="AD107" s="37">
        <v>32.615449924310404</v>
      </c>
      <c r="AE107" s="35">
        <v>33.5362922778598</v>
      </c>
      <c r="AF107" s="35">
        <v>33.430901136581305</v>
      </c>
      <c r="AG107" s="36">
        <v>41.801473313118301</v>
      </c>
      <c r="AH107" s="37">
        <v>32.724096323513599</v>
      </c>
      <c r="AI107" s="35">
        <v>38.476787805615004</v>
      </c>
      <c r="AJ107" s="35">
        <v>35.913828802771796</v>
      </c>
      <c r="AK107" s="36">
        <v>41.1318910481464</v>
      </c>
      <c r="AL107" s="37">
        <v>47.003929281466</v>
      </c>
      <c r="AM107" s="35">
        <v>56.2594459773564</v>
      </c>
      <c r="AN107" s="35">
        <v>69.1887605142349</v>
      </c>
      <c r="AO107" s="36">
        <v>21.9</v>
      </c>
      <c r="AP107" s="37">
        <v>60.7</v>
      </c>
      <c r="AQ107" s="37">
        <v>55.7</v>
      </c>
      <c r="AR107" s="37">
        <v>59.1</v>
      </c>
      <c r="AS107" s="201">
        <v>40.299999999999997</v>
      </c>
      <c r="AT107" s="37">
        <v>54.2</v>
      </c>
      <c r="AU107" s="37">
        <v>41.9</v>
      </c>
      <c r="AV107" s="37">
        <v>56.4</v>
      </c>
      <c r="AW107" s="201">
        <v>17.5</v>
      </c>
      <c r="AX107" s="37">
        <v>62.2</v>
      </c>
      <c r="AY107" s="37">
        <v>69.099999999999994</v>
      </c>
      <c r="AZ107" s="37">
        <v>84.5</v>
      </c>
      <c r="BA107" s="227">
        <v>131.80000000000001</v>
      </c>
      <c r="BB107" s="37">
        <v>133.4</v>
      </c>
      <c r="BC107" s="38" t="s">
        <v>55</v>
      </c>
    </row>
    <row r="108" spans="1:55" s="32" customFormat="1" ht="15.95" customHeight="1" x14ac:dyDescent="0.2">
      <c r="A108" s="38" t="s">
        <v>56</v>
      </c>
      <c r="B108" s="33">
        <v>11.244940653275101</v>
      </c>
      <c r="C108" s="33">
        <v>-1.0756834508997599</v>
      </c>
      <c r="D108" s="33">
        <v>0.19723499999999999</v>
      </c>
      <c r="E108" s="33">
        <v>0.33798499999999998</v>
      </c>
      <c r="F108" s="33">
        <v>5.5980000000000002E-2</v>
      </c>
      <c r="G108" s="33">
        <v>0.16081999999999999</v>
      </c>
      <c r="H108" s="33">
        <v>-5.0000000000000001E-4</v>
      </c>
      <c r="I108" s="33">
        <v>0</v>
      </c>
      <c r="J108" s="33">
        <v>0</v>
      </c>
      <c r="K108" s="33"/>
      <c r="L108" s="33"/>
      <c r="M108" s="35"/>
      <c r="N108" s="35">
        <v>-1.1662943661107199</v>
      </c>
      <c r="O108" s="35">
        <v>5.0437293179990003E-2</v>
      </c>
      <c r="P108" s="35">
        <v>6.1124699510681002E-2</v>
      </c>
      <c r="Q108" s="36">
        <v>-2.0951077479704101E-2</v>
      </c>
      <c r="R108" s="37">
        <v>1.9894999999999999E-2</v>
      </c>
      <c r="S108" s="35">
        <v>2.0539999999999999E-2</v>
      </c>
      <c r="T108" s="35">
        <v>1.9959999999999999E-2</v>
      </c>
      <c r="U108" s="36">
        <v>0.13683999999999999</v>
      </c>
      <c r="V108" s="37">
        <v>0.18068000000000001</v>
      </c>
      <c r="W108" s="35">
        <v>5.1249999999999997E-2</v>
      </c>
      <c r="X108" s="35">
        <v>1.6080000000000001E-2</v>
      </c>
      <c r="Y108" s="36">
        <v>8.9974999999999999E-2</v>
      </c>
      <c r="Z108" s="37">
        <v>0.14940000000000001</v>
      </c>
      <c r="AA108" s="35">
        <v>-4.7940000000000003E-2</v>
      </c>
      <c r="AB108" s="35">
        <v>-9.9000000000000008E-3</v>
      </c>
      <c r="AC108" s="36">
        <v>-3.5580000000000001E-2</v>
      </c>
      <c r="AD108" s="37">
        <v>0.14677999999999999</v>
      </c>
      <c r="AE108" s="35">
        <v>-1.363E-2</v>
      </c>
      <c r="AF108" s="35">
        <v>8.7480000000000002E-2</v>
      </c>
      <c r="AG108" s="36">
        <v>-5.9810000000000002E-2</v>
      </c>
      <c r="AH108" s="37">
        <v>-2E-3</v>
      </c>
      <c r="AI108" s="35">
        <v>0</v>
      </c>
      <c r="AJ108" s="35">
        <v>3.0000000000000001E-3</v>
      </c>
      <c r="AK108" s="36">
        <v>-1.5E-3</v>
      </c>
      <c r="AL108" s="37">
        <v>0</v>
      </c>
      <c r="AM108" s="35">
        <v>0</v>
      </c>
      <c r="AN108" s="35">
        <v>0</v>
      </c>
      <c r="AO108" s="36">
        <v>0</v>
      </c>
      <c r="AP108" s="37">
        <v>0</v>
      </c>
      <c r="AQ108" s="37">
        <v>0</v>
      </c>
      <c r="AR108" s="37">
        <v>0</v>
      </c>
      <c r="AS108" s="201">
        <v>0</v>
      </c>
      <c r="AT108" s="37">
        <v>0</v>
      </c>
      <c r="AU108" s="37"/>
      <c r="AV108" s="37"/>
      <c r="AW108" s="201"/>
      <c r="AX108" s="37"/>
      <c r="AY108" s="37"/>
      <c r="AZ108" s="37"/>
      <c r="BA108" s="227"/>
      <c r="BB108" s="37"/>
      <c r="BC108" s="155" t="s">
        <v>56</v>
      </c>
    </row>
    <row r="109" spans="1:55" s="32" customFormat="1" ht="15.95" customHeight="1" x14ac:dyDescent="0.2">
      <c r="A109" s="38" t="s">
        <v>57</v>
      </c>
      <c r="B109" s="33">
        <v>-15.659971827260399</v>
      </c>
      <c r="C109" s="33">
        <v>-38.965327160522804</v>
      </c>
      <c r="D109" s="33">
        <v>-30.703661234324102</v>
      </c>
      <c r="E109" s="33">
        <v>-30.8022525325554</v>
      </c>
      <c r="F109" s="33">
        <v>-19.080992619439098</v>
      </c>
      <c r="G109" s="33">
        <v>-28.901185831705202</v>
      </c>
      <c r="H109" s="33">
        <v>-24.950091561025161</v>
      </c>
      <c r="I109" s="33">
        <v>-39.700000000000003</v>
      </c>
      <c r="J109" s="33">
        <v>-34.9</v>
      </c>
      <c r="K109" s="33">
        <v>-26.7</v>
      </c>
      <c r="L109" s="33">
        <v>-39.4</v>
      </c>
      <c r="M109" s="35"/>
      <c r="N109" s="35">
        <v>-24.6879442966578</v>
      </c>
      <c r="O109" s="35">
        <v>-4.1632222863616599</v>
      </c>
      <c r="P109" s="35">
        <v>-2.4424796935408897</v>
      </c>
      <c r="Q109" s="36">
        <v>-7.6716808839624404</v>
      </c>
      <c r="R109" s="37">
        <v>-5.3471505054051596</v>
      </c>
      <c r="S109" s="35">
        <v>-8.4736129986516193</v>
      </c>
      <c r="T109" s="35">
        <v>-6.5822443084539497</v>
      </c>
      <c r="U109" s="36">
        <v>-10.300653421813299</v>
      </c>
      <c r="V109" s="37">
        <v>-7.4622280094507598</v>
      </c>
      <c r="W109" s="35">
        <v>-9.3065007020019586</v>
      </c>
      <c r="X109" s="35">
        <v>-8.14141983283392</v>
      </c>
      <c r="Y109" s="36">
        <v>-5.8921039882687705</v>
      </c>
      <c r="Z109" s="37">
        <v>-6.0262909156751201</v>
      </c>
      <c r="AA109" s="35">
        <v>-0.246681012657154</v>
      </c>
      <c r="AB109" s="35">
        <v>-6.8463878537761804</v>
      </c>
      <c r="AC109" s="36">
        <v>-5.9616328373306597</v>
      </c>
      <c r="AD109" s="37">
        <v>-6.6931294820303</v>
      </c>
      <c r="AE109" s="35">
        <v>-7.6642517864652202</v>
      </c>
      <c r="AF109" s="35">
        <v>-7.4030647662234301</v>
      </c>
      <c r="AG109" s="36">
        <v>-7.1407397969862902</v>
      </c>
      <c r="AH109" s="37">
        <v>-3.9073743901675599</v>
      </c>
      <c r="AI109" s="35">
        <v>-7.4182394657829196</v>
      </c>
      <c r="AJ109" s="35">
        <v>-7.8612025609963707</v>
      </c>
      <c r="AK109" s="36">
        <v>-5.7632751440783094</v>
      </c>
      <c r="AL109" s="37">
        <v>-8.8128668156616303</v>
      </c>
      <c r="AM109" s="35">
        <v>-9.9612379105398308</v>
      </c>
      <c r="AN109" s="35">
        <v>-10.530240544574101</v>
      </c>
      <c r="AO109" s="36">
        <v>-10.4</v>
      </c>
      <c r="AP109" s="37">
        <v>-8.9</v>
      </c>
      <c r="AQ109" s="37">
        <v>-9</v>
      </c>
      <c r="AR109" s="37">
        <v>-7.5</v>
      </c>
      <c r="AS109" s="201">
        <v>-9.6</v>
      </c>
      <c r="AT109" s="37">
        <v>-1.6</v>
      </c>
      <c r="AU109" s="37">
        <v>-8.5</v>
      </c>
      <c r="AV109" s="37">
        <v>-7.8</v>
      </c>
      <c r="AW109" s="201">
        <v>-8.9</v>
      </c>
      <c r="AX109" s="37">
        <v>-7.9</v>
      </c>
      <c r="AY109" s="37">
        <v>-8.9</v>
      </c>
      <c r="AZ109" s="37">
        <v>-7.4</v>
      </c>
      <c r="BA109" s="227">
        <v>-15.3</v>
      </c>
      <c r="BB109" s="37">
        <v>-10.7</v>
      </c>
      <c r="BC109" s="155" t="s">
        <v>57</v>
      </c>
    </row>
    <row r="110" spans="1:55" s="32" customFormat="1" ht="15.95" customHeight="1" x14ac:dyDescent="0.2">
      <c r="A110" s="156" t="s">
        <v>58</v>
      </c>
      <c r="B110" s="33">
        <v>-6.2917126206905998</v>
      </c>
      <c r="C110" s="33">
        <v>-28.469112140005073</v>
      </c>
      <c r="D110" s="33">
        <v>-26.26947147222883</v>
      </c>
      <c r="E110" s="33">
        <v>-24.896407047195794</v>
      </c>
      <c r="F110" s="33">
        <v>-30.116552797130858</v>
      </c>
      <c r="G110" s="33">
        <v>-27.414484848680139</v>
      </c>
      <c r="H110" s="33">
        <v>-28.082989384423001</v>
      </c>
      <c r="I110" s="33">
        <v>-38.200000000000003</v>
      </c>
      <c r="J110" s="33">
        <v>-43</v>
      </c>
      <c r="K110" s="33">
        <v>-28.2</v>
      </c>
      <c r="L110" s="33">
        <v>-68.5</v>
      </c>
      <c r="M110" s="35"/>
      <c r="N110" s="35">
        <v>-10.501587890667501</v>
      </c>
      <c r="O110" s="35">
        <v>-5.4985428979996405</v>
      </c>
      <c r="P110" s="35">
        <v>-10.407864208671725</v>
      </c>
      <c r="Q110" s="36">
        <v>-2.0611171426661903</v>
      </c>
      <c r="R110" s="37">
        <v>-5.8612355601130597</v>
      </c>
      <c r="S110" s="35">
        <v>0.27663459385567046</v>
      </c>
      <c r="T110" s="35">
        <v>-9.3040914606622707</v>
      </c>
      <c r="U110" s="36">
        <v>-11.380779045309119</v>
      </c>
      <c r="V110" s="37">
        <v>-4.0699110010197499</v>
      </c>
      <c r="W110" s="35">
        <v>-5.7847896860080397</v>
      </c>
      <c r="X110" s="35">
        <v>-7.46978801763672</v>
      </c>
      <c r="Y110" s="36">
        <v>-7.5719183425312906</v>
      </c>
      <c r="Z110" s="37">
        <v>-7.6048692996099003</v>
      </c>
      <c r="AA110" s="35">
        <v>-7.8510669138892002</v>
      </c>
      <c r="AB110" s="35">
        <v>-9.5549516743170706</v>
      </c>
      <c r="AC110" s="36">
        <v>-5.10566490931466</v>
      </c>
      <c r="AD110" s="37">
        <v>-6.2581160950169901</v>
      </c>
      <c r="AE110" s="35">
        <v>-6.2290728367717101</v>
      </c>
      <c r="AF110" s="35">
        <v>-6.08602202114559</v>
      </c>
      <c r="AG110" s="36">
        <v>-8.8412738957458892</v>
      </c>
      <c r="AH110" s="37">
        <v>5.7788018846503242</v>
      </c>
      <c r="AI110" s="35">
        <v>7.5102305366767004</v>
      </c>
      <c r="AJ110" s="35">
        <v>5.9436551532588693</v>
      </c>
      <c r="AK110" s="36">
        <v>8.8503018098370898</v>
      </c>
      <c r="AL110" s="37">
        <v>-8.8695523376653593</v>
      </c>
      <c r="AM110" s="118">
        <v>-11.06813588709768</v>
      </c>
      <c r="AN110" s="118">
        <v>-15.32494301605764</v>
      </c>
      <c r="AO110" s="36">
        <v>-3</v>
      </c>
      <c r="AP110" s="37">
        <v>-12.3</v>
      </c>
      <c r="AQ110" s="37">
        <v>-11.2</v>
      </c>
      <c r="AR110" s="37">
        <v>-12.6</v>
      </c>
      <c r="AS110" s="201">
        <v>-7</v>
      </c>
      <c r="AT110" s="37">
        <v>-11.8</v>
      </c>
      <c r="AU110" s="37">
        <v>-8.5</v>
      </c>
      <c r="AV110" s="37">
        <v>-9.1</v>
      </c>
      <c r="AW110" s="201">
        <v>1.2</v>
      </c>
      <c r="AX110" s="37">
        <v>-12.1</v>
      </c>
      <c r="AY110" s="37">
        <v>-13.3</v>
      </c>
      <c r="AZ110" s="37">
        <v>-16.899999999999999</v>
      </c>
      <c r="BA110" s="227">
        <v>-26.3</v>
      </c>
      <c r="BB110" s="37">
        <v>-27.2</v>
      </c>
      <c r="BC110" s="155" t="s">
        <v>58</v>
      </c>
    </row>
    <row r="111" spans="1:55" s="32" customFormat="1" ht="15.95" customHeight="1" x14ac:dyDescent="0.2">
      <c r="A111" s="156" t="s">
        <v>59</v>
      </c>
      <c r="B111" s="117">
        <v>-4.6705733411617398</v>
      </c>
      <c r="C111" s="117">
        <v>-5.6682448565162105</v>
      </c>
      <c r="D111" s="117">
        <v>-5.9146365979997899</v>
      </c>
      <c r="E111" s="117">
        <v>-6.1966890410366098</v>
      </c>
      <c r="F111" s="117">
        <v>-6.1186530487925701</v>
      </c>
      <c r="G111" s="117">
        <v>-6.6331171484006806</v>
      </c>
      <c r="H111" s="117">
        <v>-6.0680077845049905</v>
      </c>
      <c r="I111" s="117">
        <v>-6.3</v>
      </c>
      <c r="J111" s="117">
        <v>-6.7</v>
      </c>
      <c r="K111" s="117">
        <v>-7.1</v>
      </c>
      <c r="L111" s="117">
        <v>-8</v>
      </c>
      <c r="M111" s="118"/>
      <c r="N111" s="118">
        <v>-1.01828796600629</v>
      </c>
      <c r="O111" s="118">
        <v>-1.4228048728484901</v>
      </c>
      <c r="P111" s="118">
        <v>-1.8688823443624001</v>
      </c>
      <c r="Q111" s="124">
        <v>-1.35826967329903</v>
      </c>
      <c r="R111" s="125">
        <v>-1.2366980164978199</v>
      </c>
      <c r="S111" s="118">
        <v>-1.5733882369744501</v>
      </c>
      <c r="T111" s="118">
        <v>-1.727258886282</v>
      </c>
      <c r="U111" s="124">
        <v>-1.37729145824552</v>
      </c>
      <c r="V111" s="125">
        <v>-1.4231456274405201</v>
      </c>
      <c r="W111" s="118">
        <v>-1.6777312738350398</v>
      </c>
      <c r="X111" s="118">
        <v>-1.6563941085581699</v>
      </c>
      <c r="Y111" s="124">
        <v>-1.4394180312028799</v>
      </c>
      <c r="Z111" s="125">
        <v>-1.16245487662723</v>
      </c>
      <c r="AA111" s="118">
        <v>-1.7615121816483101</v>
      </c>
      <c r="AB111" s="118">
        <v>-1.6938767212243699</v>
      </c>
      <c r="AC111" s="124">
        <v>-1.50080926929266</v>
      </c>
      <c r="AD111" s="125">
        <v>-1.5535125921420299</v>
      </c>
      <c r="AE111" s="118">
        <v>-1.9266310798492698</v>
      </c>
      <c r="AF111" s="118">
        <v>-1.6641675685052999</v>
      </c>
      <c r="AG111" s="124">
        <v>-1.4888059079040801</v>
      </c>
      <c r="AH111" s="125">
        <v>-1.7380037355372</v>
      </c>
      <c r="AI111" s="118">
        <v>-1.7798450350257802</v>
      </c>
      <c r="AJ111" s="118">
        <v>-1.50529682779205</v>
      </c>
      <c r="AK111" s="124">
        <v>-1.0448621861499601</v>
      </c>
      <c r="AL111" s="125">
        <v>-1.3753275600191699</v>
      </c>
      <c r="AM111" s="118">
        <v>-1.5814004685313101</v>
      </c>
      <c r="AN111" s="118">
        <v>-1.7990328691924602</v>
      </c>
      <c r="AO111" s="124">
        <v>-1.5</v>
      </c>
      <c r="AP111" s="125">
        <v>-1.8</v>
      </c>
      <c r="AQ111" s="125">
        <v>-1.5</v>
      </c>
      <c r="AR111" s="125">
        <v>-1.7</v>
      </c>
      <c r="AS111" s="211">
        <v>-1.7</v>
      </c>
      <c r="AT111" s="125">
        <v>-1.8</v>
      </c>
      <c r="AU111" s="125">
        <v>-1.9</v>
      </c>
      <c r="AV111" s="125">
        <v>-1.9</v>
      </c>
      <c r="AW111" s="211">
        <v>-1.5</v>
      </c>
      <c r="AX111" s="125">
        <v>-1.7</v>
      </c>
      <c r="AY111" s="125">
        <v>-2</v>
      </c>
      <c r="AZ111" s="125">
        <v>-2.4</v>
      </c>
      <c r="BA111" s="238">
        <v>-2.1</v>
      </c>
      <c r="BB111" s="125">
        <v>-2.5</v>
      </c>
      <c r="BC111" s="157" t="s">
        <v>59</v>
      </c>
    </row>
    <row r="112" spans="1:55" s="158" customFormat="1" ht="15.95" customHeight="1" x14ac:dyDescent="0.2">
      <c r="A112" s="158" t="s">
        <v>60</v>
      </c>
      <c r="B112" s="117">
        <v>17.704181477360901</v>
      </c>
      <c r="C112" s="117">
        <v>-31.604524149568402</v>
      </c>
      <c r="D112" s="117">
        <v>89.933910395963593</v>
      </c>
      <c r="E112" s="117">
        <v>71.019731429798099</v>
      </c>
      <c r="F112" s="117">
        <v>91.745989842998</v>
      </c>
      <c r="G112" s="117">
        <v>78.596148819970907</v>
      </c>
      <c r="H112" s="117">
        <v>89.145015250091291</v>
      </c>
      <c r="I112" s="117">
        <v>110.2</v>
      </c>
      <c r="J112" s="117">
        <v>131.30000000000001</v>
      </c>
      <c r="K112" s="117">
        <v>108.1</v>
      </c>
      <c r="L112" s="117">
        <v>231.7</v>
      </c>
      <c r="M112" s="117"/>
      <c r="N112" s="118">
        <v>1.8056732173910699</v>
      </c>
      <c r="O112" s="118">
        <v>2.2407195457907099</v>
      </c>
      <c r="P112" s="118">
        <v>14.412210377024399</v>
      </c>
      <c r="Q112" s="124">
        <v>-50.063127289774499</v>
      </c>
      <c r="R112" s="125">
        <v>41.8648000913917</v>
      </c>
      <c r="S112" s="118">
        <v>0.26124466535754498</v>
      </c>
      <c r="T112" s="118">
        <v>25.279846589963299</v>
      </c>
      <c r="U112" s="124">
        <v>22.5280190492511</v>
      </c>
      <c r="V112" s="125">
        <v>25.0149392647442</v>
      </c>
      <c r="W112" s="118">
        <v>17.549217689458601</v>
      </c>
      <c r="X112" s="118">
        <v>25.488221437432301</v>
      </c>
      <c r="Y112" s="124">
        <v>2.96735303816298</v>
      </c>
      <c r="Z112" s="125">
        <v>24.539902436221698</v>
      </c>
      <c r="AA112" s="118">
        <v>24.965215962535499</v>
      </c>
      <c r="AB112" s="118">
        <v>25.599025614346601</v>
      </c>
      <c r="AC112" s="124">
        <v>16.641845829894201</v>
      </c>
      <c r="AD112" s="125">
        <v>18.257471755121102</v>
      </c>
      <c r="AE112" s="118">
        <v>17.702706574773799</v>
      </c>
      <c r="AF112" s="118">
        <v>18.3651267838361</v>
      </c>
      <c r="AG112" s="124">
        <v>24.270843706239901</v>
      </c>
      <c r="AH112" s="125">
        <v>21.297916313158797</v>
      </c>
      <c r="AI112" s="118">
        <v>21.768472768129698</v>
      </c>
      <c r="AJ112" s="118">
        <v>20.606674260723597</v>
      </c>
      <c r="AK112" s="124">
        <v>25.471951908079198</v>
      </c>
      <c r="AL112" s="125">
        <v>26.570855008100533</v>
      </c>
      <c r="AM112" s="118">
        <v>32.067271242655892</v>
      </c>
      <c r="AN112" s="118">
        <v>39.735511215218047</v>
      </c>
      <c r="AO112" s="124">
        <v>7</v>
      </c>
      <c r="AP112" s="125">
        <v>37.799999999999997</v>
      </c>
      <c r="AQ112" s="125">
        <v>34.1</v>
      </c>
      <c r="AR112" s="125">
        <v>37.299999999999997</v>
      </c>
      <c r="AS112" s="211">
        <v>22.1</v>
      </c>
      <c r="AT112" s="125">
        <v>39</v>
      </c>
      <c r="AU112" s="125">
        <v>23</v>
      </c>
      <c r="AV112" s="125">
        <v>37.700000000000003</v>
      </c>
      <c r="AW112" s="211">
        <v>8.3000000000000007</v>
      </c>
      <c r="AX112" s="125">
        <v>40.6</v>
      </c>
      <c r="AY112" s="125">
        <v>45</v>
      </c>
      <c r="AZ112" s="125">
        <v>57.9</v>
      </c>
      <c r="BA112" s="238">
        <v>88.2</v>
      </c>
      <c r="BB112" s="125">
        <v>92.9</v>
      </c>
      <c r="BC112" s="159" t="s">
        <v>60</v>
      </c>
    </row>
    <row r="113" spans="1:55" s="160" customFormat="1" ht="15.95" customHeight="1" x14ac:dyDescent="0.2">
      <c r="A113" s="160" t="s">
        <v>61</v>
      </c>
      <c r="B113" s="161">
        <v>0.77175412220288997</v>
      </c>
      <c r="C113" s="161">
        <v>0.70308899591836105</v>
      </c>
      <c r="D113" s="161">
        <v>0.62715262546014205</v>
      </c>
      <c r="E113" s="161">
        <v>0.631517058048507</v>
      </c>
      <c r="F113" s="161"/>
      <c r="G113" s="161"/>
      <c r="H113" s="161"/>
      <c r="I113" s="161"/>
      <c r="J113" s="161"/>
      <c r="K113" s="161"/>
      <c r="L113" s="161"/>
      <c r="N113" s="162">
        <v>0.165600055365553</v>
      </c>
      <c r="O113" s="162">
        <v>0.14783187439679199</v>
      </c>
      <c r="P113" s="162">
        <v>0.215861581098308</v>
      </c>
      <c r="Q113" s="163">
        <v>0.17380635698883401</v>
      </c>
      <c r="R113" s="164">
        <v>0.148531136076819</v>
      </c>
      <c r="S113" s="162">
        <v>0.13868187553262101</v>
      </c>
      <c r="T113" s="162">
        <v>0.180877366143123</v>
      </c>
      <c r="U113" s="163">
        <v>0.15907203481302701</v>
      </c>
      <c r="V113" s="164">
        <v>0.13497401177726001</v>
      </c>
      <c r="W113" s="162">
        <v>0.180736192279596</v>
      </c>
      <c r="X113" s="162">
        <v>0.18420090647932</v>
      </c>
      <c r="Y113" s="163">
        <v>0.13161663721425801</v>
      </c>
      <c r="Z113" s="165" t="s">
        <v>62</v>
      </c>
      <c r="AA113" s="162"/>
      <c r="AB113" s="162"/>
      <c r="AC113" s="163"/>
      <c r="AD113" s="165"/>
      <c r="AE113" s="162"/>
      <c r="AF113" s="162"/>
      <c r="AG113" s="163"/>
      <c r="AH113" s="165"/>
      <c r="AI113" s="162"/>
      <c r="AJ113" s="162"/>
      <c r="AK113" s="163"/>
      <c r="AL113" s="165"/>
      <c r="AM113" s="166"/>
      <c r="AN113" s="166"/>
      <c r="AO113" s="163"/>
      <c r="AP113" s="164"/>
      <c r="AQ113" s="164"/>
      <c r="AR113" s="164"/>
      <c r="AS113" s="217"/>
      <c r="AT113" s="164"/>
      <c r="AU113" s="164"/>
      <c r="AV113" s="164"/>
      <c r="AW113" s="217"/>
      <c r="AX113" s="164"/>
      <c r="AY113" s="164"/>
      <c r="AZ113" s="164"/>
      <c r="BA113" s="245"/>
      <c r="BB113" s="164"/>
      <c r="BC113" s="167" t="s">
        <v>61</v>
      </c>
    </row>
    <row r="114" spans="1:55" s="32" customFormat="1" ht="15.95" customHeight="1" x14ac:dyDescent="0.2">
      <c r="A114" s="32" t="s">
        <v>63</v>
      </c>
      <c r="B114" s="161">
        <v>0.116446532602991</v>
      </c>
      <c r="C114" s="161">
        <v>-0.20787116561914001</v>
      </c>
      <c r="D114" s="161">
        <v>0.59148367881171504</v>
      </c>
      <c r="E114" s="161">
        <v>0.46705378458228802</v>
      </c>
      <c r="F114" s="161">
        <v>0.60234771487189598</v>
      </c>
      <c r="G114" s="161">
        <v>0.51586069647869104</v>
      </c>
      <c r="H114" s="161">
        <v>0.57999999999999996</v>
      </c>
      <c r="I114" s="161">
        <v>0.72</v>
      </c>
      <c r="J114" s="161">
        <v>0.86</v>
      </c>
      <c r="K114" s="161">
        <v>0.7</v>
      </c>
      <c r="L114" s="161">
        <v>1.5</v>
      </c>
      <c r="M114" s="162"/>
      <c r="N114" s="162">
        <v>1.18768505350225E-2</v>
      </c>
      <c r="O114" s="162">
        <v>1.4738085359985199E-2</v>
      </c>
      <c r="P114" s="162">
        <v>9.4793475164263993E-2</v>
      </c>
      <c r="Q114" s="163">
        <v>-0.32927819368566302</v>
      </c>
      <c r="R114" s="164">
        <v>0.27535023277378401</v>
      </c>
      <c r="S114" s="162">
        <v>1.71820622419379E-3</v>
      </c>
      <c r="T114" s="162">
        <v>0.16626336981303999</v>
      </c>
      <c r="U114" s="163">
        <v>0.148163863051478</v>
      </c>
      <c r="V114" s="164">
        <v>0.16451676914156599</v>
      </c>
      <c r="W114" s="162">
        <v>0.115412099998412</v>
      </c>
      <c r="X114" s="162">
        <v>0.16762170643723001</v>
      </c>
      <c r="Y114" s="163">
        <v>1.95144847602771E-2</v>
      </c>
      <c r="Z114" s="164">
        <v>0.16127696133163599</v>
      </c>
      <c r="AA114" s="162">
        <v>0.16396222276428499</v>
      </c>
      <c r="AB114" s="162">
        <v>0.16808621059079701</v>
      </c>
      <c r="AC114" s="163">
        <v>0.109260119423653</v>
      </c>
      <c r="AD114" s="164">
        <v>0.119832322014276</v>
      </c>
      <c r="AE114" s="162">
        <v>0.116190710208561</v>
      </c>
      <c r="AF114" s="162">
        <v>0.12053759582901501</v>
      </c>
      <c r="AG114" s="163">
        <v>0.159300099641078</v>
      </c>
      <c r="AH114" s="164">
        <v>0.13974699116064901</v>
      </c>
      <c r="AI114" s="162">
        <v>0.14273568524551</v>
      </c>
      <c r="AJ114" s="162">
        <v>0.13511520836400101</v>
      </c>
      <c r="AK114" s="163">
        <v>0.16702283865794801</v>
      </c>
      <c r="AL114" s="164">
        <v>0.18318493720807799</v>
      </c>
      <c r="AM114" s="162">
        <v>0.22043049766787101</v>
      </c>
      <c r="AN114" s="162">
        <v>0.27209765667878399</v>
      </c>
      <c r="AO114" s="163">
        <v>0.05</v>
      </c>
      <c r="AP114" s="164">
        <v>0.25</v>
      </c>
      <c r="AQ114" s="164">
        <v>0.22</v>
      </c>
      <c r="AR114" s="164">
        <v>0.24</v>
      </c>
      <c r="AS114" s="217">
        <v>0.14000000000000001</v>
      </c>
      <c r="AT114" s="164">
        <v>0.25</v>
      </c>
      <c r="AU114" s="164">
        <v>0.15</v>
      </c>
      <c r="AV114" s="164">
        <v>0.25</v>
      </c>
      <c r="AW114" s="217">
        <v>0.05</v>
      </c>
      <c r="AX114" s="164">
        <v>0.26</v>
      </c>
      <c r="AY114" s="164">
        <v>0.28999999999999998</v>
      </c>
      <c r="AZ114" s="164">
        <v>0.38</v>
      </c>
      <c r="BA114" s="245">
        <v>0.56999999999999995</v>
      </c>
      <c r="BB114" s="164">
        <v>0.6</v>
      </c>
      <c r="BC114" s="38" t="s">
        <v>63</v>
      </c>
    </row>
    <row r="115" spans="1:55" s="32" customFormat="1" ht="15.95" customHeight="1" x14ac:dyDescent="0.2">
      <c r="A115" s="160" t="s">
        <v>64</v>
      </c>
      <c r="B115" s="161">
        <v>0.53</v>
      </c>
      <c r="C115" s="161">
        <v>0.53</v>
      </c>
      <c r="D115" s="161">
        <v>0.53</v>
      </c>
      <c r="E115" s="161">
        <v>0.53</v>
      </c>
      <c r="F115" s="161">
        <v>0.53</v>
      </c>
      <c r="G115" s="161">
        <v>0.53</v>
      </c>
      <c r="H115" s="161">
        <v>0.53</v>
      </c>
      <c r="I115" s="161">
        <v>0.56000000000000005</v>
      </c>
      <c r="J115" s="195">
        <v>0.57999999999999996</v>
      </c>
      <c r="K115" s="195">
        <v>0.57999999999999996</v>
      </c>
      <c r="L115" s="195">
        <v>0.62</v>
      </c>
      <c r="M115" s="162"/>
      <c r="N115" s="162"/>
      <c r="O115" s="162"/>
      <c r="P115" s="162"/>
      <c r="Q115" s="163"/>
      <c r="R115" s="164"/>
      <c r="S115" s="162"/>
      <c r="T115" s="162"/>
      <c r="U115" s="163"/>
      <c r="V115" s="164"/>
      <c r="W115" s="162"/>
      <c r="X115" s="162"/>
      <c r="Y115" s="163"/>
      <c r="Z115" s="164"/>
      <c r="AA115" s="162"/>
      <c r="AB115" s="162"/>
      <c r="AC115" s="163"/>
      <c r="AD115" s="164"/>
      <c r="AE115" s="162"/>
      <c r="AF115" s="162"/>
      <c r="AG115" s="163"/>
      <c r="AH115" s="164"/>
      <c r="AI115" s="162"/>
      <c r="AJ115" s="162"/>
      <c r="AK115" s="163"/>
      <c r="AL115" s="164"/>
      <c r="AM115" s="162"/>
      <c r="AN115" s="162"/>
      <c r="AO115" s="163"/>
      <c r="AP115" s="164"/>
      <c r="AQ115" s="164"/>
      <c r="AR115" s="164"/>
      <c r="AS115" s="217"/>
      <c r="AT115" s="164"/>
      <c r="AU115" s="164"/>
      <c r="AV115" s="164"/>
      <c r="AW115" s="217"/>
      <c r="AX115" s="164"/>
      <c r="AY115" s="164"/>
      <c r="AZ115" s="164"/>
      <c r="BA115" s="245"/>
      <c r="BB115" s="164"/>
      <c r="BC115" s="167" t="s">
        <v>64</v>
      </c>
    </row>
    <row r="116" spans="1:55" ht="15.95" customHeight="1" x14ac:dyDescent="0.2">
      <c r="H116" s="161"/>
      <c r="I116" s="161"/>
      <c r="J116" s="161"/>
      <c r="K116" s="161"/>
      <c r="L116" s="161"/>
      <c r="AS116" s="215"/>
      <c r="AT116" s="9"/>
      <c r="AW116" s="215"/>
      <c r="BA116" s="243"/>
      <c r="BB116" s="9"/>
      <c r="BC116" s="168"/>
    </row>
    <row r="117" spans="1:55" s="31" customFormat="1" ht="15.95" customHeight="1" x14ac:dyDescent="0.25">
      <c r="A117" s="78" t="s">
        <v>65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2"/>
      <c r="Q117" s="153"/>
      <c r="R117" s="154"/>
      <c r="U117" s="153"/>
      <c r="V117" s="154"/>
      <c r="Y117" s="153"/>
      <c r="Z117" s="154"/>
      <c r="AC117" s="153"/>
      <c r="AD117" s="154"/>
      <c r="AG117" s="153"/>
      <c r="AH117" s="154"/>
      <c r="AK117" s="153"/>
      <c r="AL117" s="154"/>
      <c r="AO117" s="153"/>
      <c r="AP117" s="154"/>
      <c r="AQ117" s="154"/>
      <c r="AR117" s="154"/>
      <c r="AS117" s="216"/>
      <c r="AT117" s="154"/>
      <c r="AU117" s="154"/>
      <c r="AV117" s="154"/>
      <c r="AW117" s="216"/>
      <c r="AX117" s="154"/>
      <c r="AY117" s="154"/>
      <c r="AZ117" s="154"/>
      <c r="BA117" s="244"/>
      <c r="BB117" s="154"/>
      <c r="BC117" s="116" t="s">
        <v>65</v>
      </c>
    </row>
    <row r="118" spans="1:55" s="32" customFormat="1" ht="15.95" customHeight="1" x14ac:dyDescent="0.2">
      <c r="A118" s="32" t="s">
        <v>66</v>
      </c>
      <c r="B118" s="33">
        <v>132.73654665460401</v>
      </c>
      <c r="C118" s="33">
        <v>101.98140933589501</v>
      </c>
      <c r="D118" s="33">
        <v>119.153706520612</v>
      </c>
      <c r="E118" s="33">
        <v>151.51974608921199</v>
      </c>
      <c r="F118" s="33">
        <v>173.354580186671</v>
      </c>
      <c r="G118" s="33">
        <v>166.13692575918498</v>
      </c>
      <c r="H118" s="33">
        <v>144.93184101215601</v>
      </c>
      <c r="I118" s="33">
        <v>143.1</v>
      </c>
      <c r="J118" s="33">
        <v>159.5</v>
      </c>
      <c r="K118" s="33">
        <v>142.4</v>
      </c>
      <c r="L118" s="33">
        <v>250.6</v>
      </c>
      <c r="M118" s="35"/>
      <c r="N118" s="35">
        <v>218.22422126862202</v>
      </c>
      <c r="O118" s="35">
        <v>139.84955283445902</v>
      </c>
      <c r="P118" s="35">
        <v>164.87423099311502</v>
      </c>
      <c r="Q118" s="36">
        <v>101.98140933589501</v>
      </c>
      <c r="R118" s="37">
        <v>158.353671139326</v>
      </c>
      <c r="S118" s="35">
        <v>199.91773768574399</v>
      </c>
      <c r="T118" s="35">
        <v>108.172537311412</v>
      </c>
      <c r="U118" s="36">
        <v>119.153706520612</v>
      </c>
      <c r="V118" s="37">
        <v>125.537624832605</v>
      </c>
      <c r="W118" s="35">
        <v>109.283062395074</v>
      </c>
      <c r="X118" s="35">
        <v>125.222299848451</v>
      </c>
      <c r="Y118" s="36">
        <v>151.51974608921199</v>
      </c>
      <c r="Z118" s="37">
        <v>156.20232784547801</v>
      </c>
      <c r="AA118" s="35">
        <v>154.283367234043</v>
      </c>
      <c r="AB118" s="35">
        <v>161.85520185344498</v>
      </c>
      <c r="AC118" s="36">
        <v>173.354580186671</v>
      </c>
      <c r="AD118" s="37">
        <v>131.53592986117701</v>
      </c>
      <c r="AE118" s="35">
        <v>113.705427042926</v>
      </c>
      <c r="AF118" s="35">
        <v>160.50651853062399</v>
      </c>
      <c r="AG118" s="36">
        <v>166.13692575918498</v>
      </c>
      <c r="AH118" s="37">
        <v>229.871903145902</v>
      </c>
      <c r="AI118" s="35">
        <v>129.30736335383202</v>
      </c>
      <c r="AJ118" s="35">
        <v>144.88340851539098</v>
      </c>
      <c r="AK118" s="36">
        <v>144.93184101215601</v>
      </c>
      <c r="AL118" s="37">
        <v>216.19122201776901</v>
      </c>
      <c r="AM118" s="35">
        <v>91.645037878017305</v>
      </c>
      <c r="AN118" s="35">
        <v>107.226403507673</v>
      </c>
      <c r="AO118" s="36">
        <v>143.1</v>
      </c>
      <c r="AP118" s="37">
        <v>169.8</v>
      </c>
      <c r="AQ118" s="37">
        <v>133.6</v>
      </c>
      <c r="AR118" s="37">
        <v>185.7</v>
      </c>
      <c r="AS118" s="201">
        <v>159.5</v>
      </c>
      <c r="AT118" s="37">
        <v>203</v>
      </c>
      <c r="AU118" s="37">
        <v>145.30000000000001</v>
      </c>
      <c r="AV118" s="37">
        <v>184.4</v>
      </c>
      <c r="AW118" s="201">
        <v>142.4</v>
      </c>
      <c r="AX118" s="37">
        <v>154.5</v>
      </c>
      <c r="AY118" s="37">
        <v>147.30000000000001</v>
      </c>
      <c r="AZ118" s="37">
        <v>173.9</v>
      </c>
      <c r="BA118" s="227">
        <v>250.6</v>
      </c>
      <c r="BB118" s="37">
        <v>273.2</v>
      </c>
      <c r="BC118" s="38" t="s">
        <v>66</v>
      </c>
    </row>
    <row r="119" spans="1:55" s="32" customFormat="1" ht="15.95" customHeight="1" x14ac:dyDescent="0.2">
      <c r="A119" s="32" t="s">
        <v>67</v>
      </c>
      <c r="B119" s="33">
        <v>664.76751197686599</v>
      </c>
      <c r="C119" s="33">
        <v>558.32763645797797</v>
      </c>
      <c r="D119" s="33">
        <v>605.26126603545799</v>
      </c>
      <c r="E119" s="33">
        <v>793.61685708466098</v>
      </c>
      <c r="F119" s="33">
        <v>807.39161778574396</v>
      </c>
      <c r="G119" s="33">
        <v>860.50802245324394</v>
      </c>
      <c r="H119" s="33">
        <v>886.33119079800406</v>
      </c>
      <c r="I119" s="33">
        <v>954.5</v>
      </c>
      <c r="J119" s="33">
        <v>919</v>
      </c>
      <c r="K119" s="33">
        <v>992.2</v>
      </c>
      <c r="L119" s="33">
        <v>1021.8</v>
      </c>
      <c r="M119" s="35"/>
      <c r="N119" s="35">
        <v>575.239722265875</v>
      </c>
      <c r="O119" s="35">
        <v>564.80484615936803</v>
      </c>
      <c r="P119" s="35">
        <v>573.90733999307599</v>
      </c>
      <c r="Q119" s="36">
        <v>558.32763645797797</v>
      </c>
      <c r="R119" s="37">
        <v>483.84904768345899</v>
      </c>
      <c r="S119" s="35">
        <v>649.37390735253405</v>
      </c>
      <c r="T119" s="35">
        <v>565.18731090970402</v>
      </c>
      <c r="U119" s="36">
        <v>605.26126603545799</v>
      </c>
      <c r="V119" s="37">
        <v>687.33084216211398</v>
      </c>
      <c r="W119" s="35">
        <v>820.6587544790209</v>
      </c>
      <c r="X119" s="35">
        <v>815.07951797603596</v>
      </c>
      <c r="Y119" s="36">
        <v>793.61685708466098</v>
      </c>
      <c r="Z119" s="37">
        <v>800.33157230199799</v>
      </c>
      <c r="AA119" s="35">
        <v>844.25232297509604</v>
      </c>
      <c r="AB119" s="35">
        <v>827.593289885898</v>
      </c>
      <c r="AC119" s="36">
        <v>807.39161778574396</v>
      </c>
      <c r="AD119" s="37">
        <v>792.40192424092493</v>
      </c>
      <c r="AE119" s="35">
        <v>871.79606922081598</v>
      </c>
      <c r="AF119" s="35">
        <v>861.16461952171505</v>
      </c>
      <c r="AG119" s="36">
        <v>860.50802245324394</v>
      </c>
      <c r="AH119" s="37">
        <v>907.72530875581901</v>
      </c>
      <c r="AI119" s="35">
        <v>901.95259666214201</v>
      </c>
      <c r="AJ119" s="35">
        <v>889.20411854033807</v>
      </c>
      <c r="AK119" s="36">
        <v>886.33119079800406</v>
      </c>
      <c r="AL119" s="37">
        <v>1057.7674912120201</v>
      </c>
      <c r="AM119" s="35">
        <v>1012.77350989587</v>
      </c>
      <c r="AN119" s="35">
        <v>973.61818446483005</v>
      </c>
      <c r="AO119" s="36">
        <v>954.5</v>
      </c>
      <c r="AP119" s="37">
        <v>985.9</v>
      </c>
      <c r="AQ119" s="37">
        <v>977</v>
      </c>
      <c r="AR119" s="37">
        <v>972</v>
      </c>
      <c r="AS119" s="201">
        <v>919</v>
      </c>
      <c r="AT119" s="37">
        <v>980</v>
      </c>
      <c r="AU119" s="37">
        <v>977</v>
      </c>
      <c r="AV119" s="37">
        <v>985</v>
      </c>
      <c r="AW119" s="201">
        <v>992.2</v>
      </c>
      <c r="AX119" s="37">
        <v>1054.4000000000001</v>
      </c>
      <c r="AY119" s="37">
        <v>1106</v>
      </c>
      <c r="AZ119" s="37">
        <v>1080.4000000000001</v>
      </c>
      <c r="BA119" s="246">
        <v>1021.8</v>
      </c>
      <c r="BB119" s="63">
        <v>981.4</v>
      </c>
      <c r="BC119" s="38" t="s">
        <v>67</v>
      </c>
    </row>
    <row r="120" spans="1:55" s="32" customFormat="1" ht="15.95" customHeight="1" x14ac:dyDescent="0.2">
      <c r="A120" s="32" t="s">
        <v>68</v>
      </c>
      <c r="B120" s="33">
        <v>532.03096532226095</v>
      </c>
      <c r="C120" s="33">
        <v>456.34622712208198</v>
      </c>
      <c r="D120" s="33">
        <v>486.107559514846</v>
      </c>
      <c r="E120" s="33">
        <v>642.09711099544893</v>
      </c>
      <c r="F120" s="33">
        <v>634.03703759907307</v>
      </c>
      <c r="G120" s="33">
        <v>694.37109669405902</v>
      </c>
      <c r="H120" s="33">
        <v>741.39934978584802</v>
      </c>
      <c r="I120" s="33">
        <v>811</v>
      </c>
      <c r="J120" s="33">
        <v>759</v>
      </c>
      <c r="K120" s="33">
        <v>849.8</v>
      </c>
      <c r="L120" s="33">
        <v>771.2</v>
      </c>
      <c r="M120" s="35"/>
      <c r="N120" s="35">
        <v>357.01550099725301</v>
      </c>
      <c r="O120" s="35">
        <v>424.95529332490997</v>
      </c>
      <c r="P120" s="35">
        <v>409.033108999962</v>
      </c>
      <c r="Q120" s="36">
        <v>456.34622712208198</v>
      </c>
      <c r="R120" s="37">
        <v>325.49537654413302</v>
      </c>
      <c r="S120" s="35">
        <v>449.45616966679199</v>
      </c>
      <c r="T120" s="35">
        <v>457.01477359829198</v>
      </c>
      <c r="U120" s="36">
        <v>486.107559514846</v>
      </c>
      <c r="V120" s="37">
        <v>561.79321732950905</v>
      </c>
      <c r="W120" s="35">
        <v>711.37569208394598</v>
      </c>
      <c r="X120" s="35">
        <v>689.85721812758504</v>
      </c>
      <c r="Y120" s="36">
        <v>642.09711099544893</v>
      </c>
      <c r="Z120" s="37">
        <v>644.12924445652106</v>
      </c>
      <c r="AA120" s="35">
        <v>689.96895574105304</v>
      </c>
      <c r="AB120" s="35">
        <v>665.73808803245299</v>
      </c>
      <c r="AC120" s="36">
        <v>634.03703759907307</v>
      </c>
      <c r="AD120" s="37">
        <v>660.86599437974803</v>
      </c>
      <c r="AE120" s="35">
        <v>758.09064217788989</v>
      </c>
      <c r="AF120" s="35">
        <v>700.65810099109194</v>
      </c>
      <c r="AG120" s="36">
        <v>694.37109669405902</v>
      </c>
      <c r="AH120" s="37">
        <v>677.85340560991699</v>
      </c>
      <c r="AI120" s="35">
        <v>772.64523330831094</v>
      </c>
      <c r="AJ120" s="35">
        <v>744.32071002494706</v>
      </c>
      <c r="AK120" s="36">
        <v>741.39934978584802</v>
      </c>
      <c r="AL120" s="37">
        <v>841.576269194254</v>
      </c>
      <c r="AM120" s="35">
        <v>921.12847201784689</v>
      </c>
      <c r="AN120" s="35">
        <v>866.3917809571559</v>
      </c>
      <c r="AO120" s="36">
        <v>811</v>
      </c>
      <c r="AP120" s="37">
        <v>816</v>
      </c>
      <c r="AQ120" s="37">
        <v>844</v>
      </c>
      <c r="AR120" s="37">
        <v>786</v>
      </c>
      <c r="AS120" s="201">
        <v>759</v>
      </c>
      <c r="AT120" s="37">
        <v>777</v>
      </c>
      <c r="AU120" s="37">
        <v>831</v>
      </c>
      <c r="AV120" s="37">
        <v>800</v>
      </c>
      <c r="AW120" s="201">
        <v>849.8</v>
      </c>
      <c r="AX120" s="37">
        <v>899.8</v>
      </c>
      <c r="AY120" s="37">
        <v>959</v>
      </c>
      <c r="AZ120" s="37">
        <v>906.4</v>
      </c>
      <c r="BA120" s="246">
        <v>771.2</v>
      </c>
      <c r="BB120" s="63">
        <v>708.2</v>
      </c>
      <c r="BC120" s="38" t="s">
        <v>68</v>
      </c>
    </row>
    <row r="121" spans="1:55" s="160" customFormat="1" ht="15.95" customHeight="1" x14ac:dyDescent="0.2">
      <c r="A121" s="160" t="s">
        <v>69</v>
      </c>
      <c r="B121" s="33">
        <v>1247.37275801902</v>
      </c>
      <c r="C121" s="33">
        <v>1112.5448141131499</v>
      </c>
      <c r="D121" s="33">
        <v>1150.7031364014999</v>
      </c>
      <c r="E121" s="33">
        <v>1180.2895053051</v>
      </c>
      <c r="F121" s="33">
        <v>1170.02163386606</v>
      </c>
      <c r="G121" s="33">
        <v>1159.00447894739</v>
      </c>
      <c r="H121" s="33">
        <v>1189.6432023790801</v>
      </c>
      <c r="I121" s="33">
        <v>1217.7</v>
      </c>
      <c r="J121" s="33">
        <v>1205.3</v>
      </c>
      <c r="K121" s="33">
        <v>1342.7</v>
      </c>
      <c r="L121" s="33">
        <v>1684.6</v>
      </c>
      <c r="M121" s="33"/>
      <c r="N121" s="35">
        <v>1179.6555694496701</v>
      </c>
      <c r="O121" s="35">
        <v>1163.96248465649</v>
      </c>
      <c r="P121" s="35">
        <v>1178.6847168325</v>
      </c>
      <c r="Q121" s="36">
        <v>1112.5448141131499</v>
      </c>
      <c r="R121" s="37">
        <v>1067.67334730575</v>
      </c>
      <c r="S121" s="35">
        <v>1072.66768491432</v>
      </c>
      <c r="T121" s="35">
        <v>1107.1979724049302</v>
      </c>
      <c r="U121" s="36">
        <v>1150.7031364014999</v>
      </c>
      <c r="V121" s="37">
        <v>1141.89455806141</v>
      </c>
      <c r="W121" s="35">
        <v>1142.1861028523699</v>
      </c>
      <c r="X121" s="35">
        <v>1148.02327635491</v>
      </c>
      <c r="Y121" s="36">
        <v>1180.2895053051</v>
      </c>
      <c r="Z121" s="37">
        <v>1059.8229496599299</v>
      </c>
      <c r="AA121" s="35">
        <v>1111.9572287370802</v>
      </c>
      <c r="AB121" s="35">
        <v>1139.7779811617502</v>
      </c>
      <c r="AC121" s="36">
        <v>1170.02163386606</v>
      </c>
      <c r="AD121" s="37">
        <v>1102.6762620684801</v>
      </c>
      <c r="AE121" s="35">
        <v>1094.4942411608199</v>
      </c>
      <c r="AF121" s="35">
        <v>1106.1965178766</v>
      </c>
      <c r="AG121" s="36">
        <v>1159.00447894739</v>
      </c>
      <c r="AH121" s="37">
        <v>1087.6293919912</v>
      </c>
      <c r="AI121" s="35">
        <v>1131.1075880504</v>
      </c>
      <c r="AJ121" s="35">
        <v>1133.9216041832499</v>
      </c>
      <c r="AK121" s="36">
        <v>1189.6432023790801</v>
      </c>
      <c r="AL121" s="37">
        <v>1131.9154741216701</v>
      </c>
      <c r="AM121" s="35">
        <v>1163.98355012346</v>
      </c>
      <c r="AN121" s="35">
        <v>1221.80037765678</v>
      </c>
      <c r="AO121" s="36">
        <v>1217.7</v>
      </c>
      <c r="AP121" s="37">
        <v>1209.8</v>
      </c>
      <c r="AQ121" s="37">
        <v>1207.7</v>
      </c>
      <c r="AR121" s="37">
        <v>1226.4000000000001</v>
      </c>
      <c r="AS121" s="201">
        <v>1205.3</v>
      </c>
      <c r="AT121" s="37">
        <v>1167.7</v>
      </c>
      <c r="AU121" s="37">
        <v>1199.7</v>
      </c>
      <c r="AV121" s="37">
        <v>1279.3</v>
      </c>
      <c r="AW121" s="201">
        <v>1342.7</v>
      </c>
      <c r="AX121" s="37">
        <v>1318.6</v>
      </c>
      <c r="AY121" s="37">
        <v>1565.1</v>
      </c>
      <c r="AZ121" s="37">
        <v>1663.3</v>
      </c>
      <c r="BA121" s="246">
        <v>1684.6</v>
      </c>
      <c r="BB121" s="63">
        <v>1561.3</v>
      </c>
      <c r="BC121" s="167" t="s">
        <v>69</v>
      </c>
    </row>
    <row r="122" spans="1:55" s="160" customFormat="1" ht="15.95" customHeight="1" x14ac:dyDescent="0.2">
      <c r="A122" s="160" t="s">
        <v>70</v>
      </c>
      <c r="B122" s="33">
        <v>181.94150967421498</v>
      </c>
      <c r="C122" s="33">
        <v>169.895394254282</v>
      </c>
      <c r="D122" s="33">
        <v>197.356986985681</v>
      </c>
      <c r="E122" s="33">
        <v>207.016371454916</v>
      </c>
      <c r="F122" s="33">
        <v>216.86287463253902</v>
      </c>
      <c r="G122" s="33">
        <v>223.79383087659599</v>
      </c>
      <c r="H122" s="33">
        <v>283.82747943953598</v>
      </c>
      <c r="I122" s="33">
        <v>260.60000000000002</v>
      </c>
      <c r="J122" s="33">
        <v>242.3</v>
      </c>
      <c r="K122" s="33">
        <v>352.1</v>
      </c>
      <c r="L122" s="33">
        <v>433.7</v>
      </c>
      <c r="M122" s="33"/>
      <c r="N122" s="35">
        <v>191.377273923708</v>
      </c>
      <c r="O122" s="35">
        <v>195.44875852044299</v>
      </c>
      <c r="P122" s="35">
        <v>186.819410848319</v>
      </c>
      <c r="Q122" s="36">
        <v>169.895394254282</v>
      </c>
      <c r="R122" s="37">
        <v>175.76057747051502</v>
      </c>
      <c r="S122" s="35">
        <v>175.44582131022798</v>
      </c>
      <c r="T122" s="35">
        <v>192.60725160096601</v>
      </c>
      <c r="U122" s="36">
        <v>197.356986985681</v>
      </c>
      <c r="V122" s="37">
        <v>220.02686121084</v>
      </c>
      <c r="W122" s="35">
        <v>236.05998699993501</v>
      </c>
      <c r="X122" s="35">
        <v>226.11464777111101</v>
      </c>
      <c r="Y122" s="36">
        <v>207.016371454916</v>
      </c>
      <c r="Z122" s="37">
        <v>215.37636997075501</v>
      </c>
      <c r="AA122" s="35">
        <v>214.01673955042401</v>
      </c>
      <c r="AB122" s="35">
        <v>213.99940544353501</v>
      </c>
      <c r="AC122" s="36">
        <v>216.86287463253902</v>
      </c>
      <c r="AD122" s="37">
        <v>230.201656020673</v>
      </c>
      <c r="AE122" s="35">
        <v>227.052238435015</v>
      </c>
      <c r="AF122" s="35">
        <v>224.44483976522099</v>
      </c>
      <c r="AG122" s="36">
        <v>223.79383087659599</v>
      </c>
      <c r="AH122" s="37">
        <v>237.12701664580601</v>
      </c>
      <c r="AI122" s="35">
        <v>254.895782133067</v>
      </c>
      <c r="AJ122" s="35">
        <v>268.602811788113</v>
      </c>
      <c r="AK122" s="36">
        <v>283.82747943953598</v>
      </c>
      <c r="AL122" s="37">
        <v>300.78422420924198</v>
      </c>
      <c r="AM122" s="35">
        <v>303.99970835671803</v>
      </c>
      <c r="AN122" s="35">
        <v>304.55563034957498</v>
      </c>
      <c r="AO122" s="36">
        <v>260.60000000000002</v>
      </c>
      <c r="AP122" s="37">
        <v>265.2</v>
      </c>
      <c r="AQ122" s="37">
        <v>276.3</v>
      </c>
      <c r="AR122" s="37">
        <v>256.39999999999998</v>
      </c>
      <c r="AS122" s="201">
        <v>242.3</v>
      </c>
      <c r="AT122" s="37">
        <v>268.8</v>
      </c>
      <c r="AU122" s="37">
        <v>280.60000000000002</v>
      </c>
      <c r="AV122" s="37">
        <v>324.3</v>
      </c>
      <c r="AW122" s="201">
        <v>352.1</v>
      </c>
      <c r="AX122" s="37">
        <v>408</v>
      </c>
      <c r="AY122" s="37">
        <v>490.6</v>
      </c>
      <c r="AZ122" s="37">
        <v>474.1</v>
      </c>
      <c r="BA122" s="246">
        <v>433.7</v>
      </c>
      <c r="BB122" s="63">
        <v>421.5</v>
      </c>
      <c r="BC122" s="167" t="s">
        <v>70</v>
      </c>
    </row>
    <row r="123" spans="1:55" s="32" customFormat="1" ht="15.95" customHeight="1" x14ac:dyDescent="0.2">
      <c r="A123" s="158" t="s">
        <v>71</v>
      </c>
      <c r="B123" s="169">
        <v>0.42205319301400901</v>
      </c>
      <c r="C123" s="169">
        <v>0.40545792072574005</v>
      </c>
      <c r="D123" s="169">
        <v>0.41786886806541401</v>
      </c>
      <c r="E123" s="169">
        <v>0.53813520319597996</v>
      </c>
      <c r="F123" s="169">
        <v>0.53602080239967598</v>
      </c>
      <c r="G123" s="169">
        <v>0.59205952728108002</v>
      </c>
      <c r="H123" s="169">
        <v>0.61653067225441804</v>
      </c>
      <c r="I123" s="169">
        <v>0.66</v>
      </c>
      <c r="J123" s="169">
        <v>0.63</v>
      </c>
      <c r="K123" s="169">
        <v>0.63</v>
      </c>
      <c r="L123" s="169">
        <v>0.46</v>
      </c>
      <c r="M123" s="170"/>
      <c r="N123" s="170">
        <v>0.29910053216232702</v>
      </c>
      <c r="O123" s="170">
        <v>0.36129226863544295</v>
      </c>
      <c r="P123" s="170">
        <v>0.34363010992051995</v>
      </c>
      <c r="Q123" s="171">
        <v>0.40545792072574005</v>
      </c>
      <c r="R123" s="172">
        <v>0.30086725428424699</v>
      </c>
      <c r="S123" s="170">
        <v>0.41421370546012098</v>
      </c>
      <c r="T123" s="170">
        <v>0.40817785912335702</v>
      </c>
      <c r="U123" s="171">
        <v>0.41786886806541401</v>
      </c>
      <c r="V123" s="172">
        <v>0.48579518169248098</v>
      </c>
      <c r="W123" s="170">
        <v>0.61529768448489397</v>
      </c>
      <c r="X123" s="170">
        <v>0.59496026637252497</v>
      </c>
      <c r="Y123" s="171">
        <v>0.53813520319597996</v>
      </c>
      <c r="Z123" s="172">
        <v>0.59979398813649598</v>
      </c>
      <c r="AA123" s="170">
        <v>0.61484448214348997</v>
      </c>
      <c r="AB123" s="170">
        <v>0.57825754896704706</v>
      </c>
      <c r="AC123" s="171">
        <v>0.53602080239967598</v>
      </c>
      <c r="AD123" s="172">
        <v>0.59139833543378206</v>
      </c>
      <c r="AE123" s="170">
        <v>0.6860816401357781</v>
      </c>
      <c r="AF123" s="170">
        <v>0.62659588192749194</v>
      </c>
      <c r="AG123" s="171">
        <v>0.59205952728108002</v>
      </c>
      <c r="AH123" s="172">
        <v>0.61450036675798803</v>
      </c>
      <c r="AI123" s="170">
        <v>0.67428509083674992</v>
      </c>
      <c r="AJ123" s="170">
        <v>0.64961190653166301</v>
      </c>
      <c r="AK123" s="171">
        <v>0.61653067225441804</v>
      </c>
      <c r="AL123" s="172">
        <v>0.73624981401767797</v>
      </c>
      <c r="AM123" s="170">
        <v>0.78625527895055503</v>
      </c>
      <c r="AN123" s="170">
        <v>0.70773865814803405</v>
      </c>
      <c r="AO123" s="171">
        <v>0.66</v>
      </c>
      <c r="AP123" s="172">
        <v>0.67</v>
      </c>
      <c r="AQ123" s="172">
        <v>0.7</v>
      </c>
      <c r="AR123" s="172">
        <v>0.64</v>
      </c>
      <c r="AS123" s="218">
        <v>0.63</v>
      </c>
      <c r="AT123" s="172">
        <v>0.67</v>
      </c>
      <c r="AU123" s="172">
        <v>0.69</v>
      </c>
      <c r="AV123" s="172">
        <v>0.63</v>
      </c>
      <c r="AW123" s="218">
        <v>0.63</v>
      </c>
      <c r="AX123" s="172">
        <v>0.68</v>
      </c>
      <c r="AY123" s="172">
        <v>0.61</v>
      </c>
      <c r="AZ123" s="172">
        <v>0.54</v>
      </c>
      <c r="BA123" s="247">
        <v>0.46</v>
      </c>
      <c r="BB123" s="224">
        <v>0.45</v>
      </c>
      <c r="BC123" s="38" t="s">
        <v>71</v>
      </c>
    </row>
    <row r="124" spans="1:55" s="32" customFormat="1" ht="15.95" customHeight="1" x14ac:dyDescent="0.2">
      <c r="A124" s="158" t="s">
        <v>72</v>
      </c>
      <c r="B124" s="169">
        <v>0.51214939211775701</v>
      </c>
      <c r="C124" s="169">
        <v>0.50944135331825302</v>
      </c>
      <c r="D124" s="169">
        <v>0.50748135895694801</v>
      </c>
      <c r="E124" s="169">
        <v>0.46005847913297004</v>
      </c>
      <c r="F124" s="169">
        <v>0.45153093458899396</v>
      </c>
      <c r="G124" s="169">
        <v>0.43861653627645303</v>
      </c>
      <c r="H124" s="169">
        <v>0.43540365584398899</v>
      </c>
      <c r="I124" s="169">
        <v>0.43</v>
      </c>
      <c r="J124" s="169">
        <v>0.43</v>
      </c>
      <c r="K124" s="169">
        <v>0.43</v>
      </c>
      <c r="L124" s="169">
        <v>0.46</v>
      </c>
      <c r="M124" s="170"/>
      <c r="N124" s="170">
        <v>0.50131585272641399</v>
      </c>
      <c r="O124" s="170">
        <v>0.51421740722442899</v>
      </c>
      <c r="P124" s="170">
        <v>0.51977490964103901</v>
      </c>
      <c r="Q124" s="171">
        <v>0.50944135331825302</v>
      </c>
      <c r="R124" s="172">
        <v>0.49961768061372097</v>
      </c>
      <c r="S124" s="170">
        <v>0.48482234288208803</v>
      </c>
      <c r="T124" s="170">
        <v>0.50912799030160205</v>
      </c>
      <c r="U124" s="171">
        <v>0.50748135895694801</v>
      </c>
      <c r="V124" s="172">
        <v>0.48273775523495999</v>
      </c>
      <c r="W124" s="170">
        <v>0.45508755208614404</v>
      </c>
      <c r="X124" s="170">
        <v>0.45567369804977198</v>
      </c>
      <c r="Y124" s="171">
        <v>0.46005847913297004</v>
      </c>
      <c r="Z124" s="172">
        <v>0.42473630747015501</v>
      </c>
      <c r="AA124" s="170">
        <v>0.44253973751661801</v>
      </c>
      <c r="AB124" s="170">
        <v>0.447835314068876</v>
      </c>
      <c r="AC124" s="171">
        <v>0.45153093458899396</v>
      </c>
      <c r="AD124" s="172">
        <v>0.42707532011395599</v>
      </c>
      <c r="AE124" s="170">
        <v>0.42895270945248098</v>
      </c>
      <c r="AF124" s="170">
        <v>0.432599015735116</v>
      </c>
      <c r="AG124" s="171">
        <v>0.43861653627645303</v>
      </c>
      <c r="AH124" s="172">
        <v>0.40500823504863803</v>
      </c>
      <c r="AI124" s="170">
        <v>0.42961717451831299</v>
      </c>
      <c r="AJ124" s="170">
        <v>0.42833979317330401</v>
      </c>
      <c r="AK124" s="171">
        <v>0.43540365584398899</v>
      </c>
      <c r="AL124" s="172">
        <v>0.38678574690770295</v>
      </c>
      <c r="AM124" s="170">
        <v>0.41391231707669801</v>
      </c>
      <c r="AN124" s="170">
        <v>0.42642592637926202</v>
      </c>
      <c r="AO124" s="171">
        <v>0.43</v>
      </c>
      <c r="AP124" s="172">
        <v>0.42</v>
      </c>
      <c r="AQ124" s="172">
        <v>0.43</v>
      </c>
      <c r="AR124" s="172">
        <v>0.44</v>
      </c>
      <c r="AS124" s="218">
        <v>0.43</v>
      </c>
      <c r="AT124" s="172">
        <v>0.4</v>
      </c>
      <c r="AU124" s="172">
        <v>0.42</v>
      </c>
      <c r="AV124" s="172">
        <v>0.42</v>
      </c>
      <c r="AW124" s="218">
        <v>0.43</v>
      </c>
      <c r="AX124" s="172">
        <v>0.4</v>
      </c>
      <c r="AY124" s="172">
        <v>0.43</v>
      </c>
      <c r="AZ124" s="172">
        <v>0.44</v>
      </c>
      <c r="BA124" s="247">
        <v>0.46</v>
      </c>
      <c r="BB124" s="224">
        <v>0.45</v>
      </c>
      <c r="BC124" s="38" t="s">
        <v>72</v>
      </c>
    </row>
    <row r="125" spans="1:55" s="160" customFormat="1" ht="15.95" customHeight="1" x14ac:dyDescent="0.2">
      <c r="A125" s="160" t="s">
        <v>73</v>
      </c>
      <c r="B125" s="173">
        <v>8.2041867523827126</v>
      </c>
      <c r="C125" s="173">
        <v>7.3173518771993917</v>
      </c>
      <c r="D125" s="173">
        <v>7.5678761494597211</v>
      </c>
      <c r="E125" s="173">
        <v>7.7618964981724554</v>
      </c>
      <c r="F125" s="173">
        <v>7.6943722551726266</v>
      </c>
      <c r="G125" s="174">
        <v>7.61</v>
      </c>
      <c r="H125" s="173">
        <v>7.8004275285494735</v>
      </c>
      <c r="I125" s="173">
        <v>7.98</v>
      </c>
      <c r="J125" s="173">
        <v>7.8</v>
      </c>
      <c r="K125" s="173">
        <v>8.68</v>
      </c>
      <c r="L125" s="173">
        <v>10.89</v>
      </c>
      <c r="M125" s="173"/>
      <c r="N125" s="175">
        <v>7.7592073395228027</v>
      </c>
      <c r="O125" s="175">
        <v>7.6555325808427277</v>
      </c>
      <c r="P125" s="175">
        <v>7.7523626158068168</v>
      </c>
      <c r="Q125" s="176">
        <v>7.3173518771993917</v>
      </c>
      <c r="R125" s="177">
        <v>7.0222264065570696</v>
      </c>
      <c r="S125" s="175">
        <v>7.0546572197112818</v>
      </c>
      <c r="T125" s="175">
        <v>7.2817539667935778</v>
      </c>
      <c r="U125" s="176">
        <v>7.5678761494597211</v>
      </c>
      <c r="V125" s="177">
        <v>7.5099444137914917</v>
      </c>
      <c r="W125" s="175">
        <v>7.5113184283540253</v>
      </c>
      <c r="X125" s="175">
        <v>7.5497052278341066</v>
      </c>
      <c r="Y125" s="176">
        <v>7.7618964981724554</v>
      </c>
      <c r="Z125" s="177">
        <v>6.9562271893455456</v>
      </c>
      <c r="AA125" s="175">
        <v>7.2984144289498296</v>
      </c>
      <c r="AB125" s="175">
        <v>7.4810180180744457</v>
      </c>
      <c r="AC125" s="176">
        <v>7.6795244943819743</v>
      </c>
      <c r="AD125" s="177">
        <v>7.2374981101399367</v>
      </c>
      <c r="AE125" s="175">
        <v>7.1837948040170385</v>
      </c>
      <c r="AF125" s="175">
        <v>7.2606035724001678</v>
      </c>
      <c r="AG125" s="176">
        <v>7.6072125741512648</v>
      </c>
      <c r="AH125" s="177">
        <v>7.1387368531019462</v>
      </c>
      <c r="AI125" s="175">
        <v>7.4655639103055904</v>
      </c>
      <c r="AJ125" s="175">
        <v>7.4350639576634316</v>
      </c>
      <c r="AK125" s="176">
        <v>7.8004275285494735</v>
      </c>
      <c r="AL125" s="177">
        <v>7.3944533943342403</v>
      </c>
      <c r="AM125" s="178">
        <v>7.5776276519864298</v>
      </c>
      <c r="AN125" s="178">
        <v>7.9441780460623903</v>
      </c>
      <c r="AO125" s="176">
        <v>7.98</v>
      </c>
      <c r="AP125" s="177">
        <v>7.82</v>
      </c>
      <c r="AQ125" s="177">
        <v>7.8</v>
      </c>
      <c r="AR125" s="177">
        <v>7.94</v>
      </c>
      <c r="AS125" s="219">
        <v>7.8</v>
      </c>
      <c r="AT125" s="177">
        <v>7.53</v>
      </c>
      <c r="AU125" s="177">
        <v>7.74</v>
      </c>
      <c r="AV125" s="177">
        <v>8.2799999999999994</v>
      </c>
      <c r="AW125" s="219">
        <v>8.68</v>
      </c>
      <c r="AX125" s="177">
        <v>8.5</v>
      </c>
      <c r="AY125" s="177">
        <v>10.9</v>
      </c>
      <c r="AZ125" s="177">
        <v>10.77</v>
      </c>
      <c r="BA125" s="248">
        <v>10.89</v>
      </c>
      <c r="BB125" s="225">
        <v>10.050000000000001</v>
      </c>
      <c r="BC125" s="167" t="s">
        <v>73</v>
      </c>
    </row>
    <row r="126" spans="1:55" s="32" customFormat="1" ht="15.95" customHeight="1" x14ac:dyDescent="0.2"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70"/>
      <c r="N126" s="170"/>
      <c r="O126" s="170"/>
      <c r="P126" s="170"/>
      <c r="Q126" s="171"/>
      <c r="R126" s="172"/>
      <c r="S126" s="170"/>
      <c r="T126" s="170"/>
      <c r="U126" s="171"/>
      <c r="V126" s="172"/>
      <c r="W126" s="170"/>
      <c r="X126" s="170"/>
      <c r="Y126" s="171"/>
      <c r="Z126" s="172"/>
      <c r="AA126" s="170"/>
      <c r="AB126" s="170"/>
      <c r="AC126" s="171"/>
      <c r="AD126" s="172"/>
      <c r="AE126" s="170"/>
      <c r="AF126" s="170"/>
      <c r="AG126" s="171"/>
      <c r="AH126" s="172"/>
      <c r="AI126" s="170"/>
      <c r="AJ126" s="170"/>
      <c r="AK126" s="171"/>
      <c r="AL126" s="172"/>
      <c r="AM126" s="179"/>
      <c r="AN126" s="179"/>
      <c r="AO126" s="171"/>
      <c r="AP126" s="172"/>
      <c r="AQ126" s="172"/>
      <c r="AR126" s="172"/>
      <c r="AS126" s="218"/>
      <c r="AT126" s="172"/>
      <c r="AU126" s="172"/>
      <c r="AV126" s="172"/>
      <c r="AW126" s="218"/>
      <c r="AX126" s="172"/>
      <c r="AY126" s="172"/>
      <c r="AZ126" s="172"/>
      <c r="BA126" s="249"/>
      <c r="BB126" s="172"/>
      <c r="BC126" s="38"/>
    </row>
    <row r="127" spans="1:55" s="32" customFormat="1" ht="15.95" customHeight="1" x14ac:dyDescent="0.25">
      <c r="A127" s="78" t="s">
        <v>37</v>
      </c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70"/>
      <c r="N127" s="170"/>
      <c r="O127" s="170"/>
      <c r="P127" s="170"/>
      <c r="Q127" s="171"/>
      <c r="R127" s="172"/>
      <c r="S127" s="170"/>
      <c r="T127" s="170"/>
      <c r="U127" s="171"/>
      <c r="V127" s="172"/>
      <c r="W127" s="170"/>
      <c r="X127" s="170"/>
      <c r="Y127" s="171"/>
      <c r="Z127" s="172"/>
      <c r="AA127" s="170"/>
      <c r="AB127" s="170"/>
      <c r="AC127" s="171"/>
      <c r="AD127" s="172"/>
      <c r="AE127" s="170"/>
      <c r="AF127" s="170"/>
      <c r="AG127" s="171"/>
      <c r="AH127" s="172"/>
      <c r="AI127" s="170"/>
      <c r="AJ127" s="170"/>
      <c r="AK127" s="171"/>
      <c r="AL127" s="172"/>
      <c r="AM127" s="179"/>
      <c r="AN127" s="179"/>
      <c r="AO127" s="171"/>
      <c r="AP127" s="172"/>
      <c r="AQ127" s="172"/>
      <c r="AR127" s="172"/>
      <c r="AS127" s="218"/>
      <c r="AT127" s="172"/>
      <c r="AU127" s="172"/>
      <c r="AV127" s="172"/>
      <c r="AW127" s="218"/>
      <c r="AX127" s="172"/>
      <c r="AY127" s="172"/>
      <c r="AZ127" s="172"/>
      <c r="BA127" s="249"/>
      <c r="BB127" s="172"/>
      <c r="BC127" s="116" t="s">
        <v>37</v>
      </c>
    </row>
    <row r="128" spans="1:55" s="32" customFormat="1" ht="15.95" customHeight="1" x14ac:dyDescent="0.2">
      <c r="A128" s="32" t="s">
        <v>74</v>
      </c>
      <c r="B128" s="33">
        <v>176.30654594771599</v>
      </c>
      <c r="C128" s="33">
        <v>200.25448009426501</v>
      </c>
      <c r="D128" s="33">
        <v>74.275946216737495</v>
      </c>
      <c r="E128" s="33">
        <v>247.61794395962102</v>
      </c>
      <c r="F128" s="33">
        <v>270.64007267581201</v>
      </c>
      <c r="G128" s="135">
        <v>205.12157568832902</v>
      </c>
      <c r="H128" s="135">
        <v>210.24720931708629</v>
      </c>
      <c r="I128" s="135">
        <v>386.2</v>
      </c>
      <c r="J128" s="135">
        <v>374.7</v>
      </c>
      <c r="K128" s="135">
        <v>220.2</v>
      </c>
      <c r="L128" s="135">
        <v>400.3</v>
      </c>
      <c r="M128" s="35"/>
      <c r="N128" s="35">
        <v>40.307294496949204</v>
      </c>
      <c r="O128" s="35">
        <v>38.606984383375597</v>
      </c>
      <c r="P128" s="35">
        <v>49.381352220536797</v>
      </c>
      <c r="Q128" s="36">
        <v>71.958848993403407</v>
      </c>
      <c r="R128" s="37">
        <v>13.1246661528707</v>
      </c>
      <c r="S128" s="35">
        <v>-2.9066719942155097</v>
      </c>
      <c r="T128" s="35">
        <v>39.005661408580799</v>
      </c>
      <c r="U128" s="36">
        <v>25.052290649501497</v>
      </c>
      <c r="V128" s="37">
        <v>42.402029611951598</v>
      </c>
      <c r="W128" s="35">
        <v>11.695089138336501</v>
      </c>
      <c r="X128" s="35">
        <v>80.975966131944304</v>
      </c>
      <c r="Y128" s="36">
        <v>112.54485907738901</v>
      </c>
      <c r="Z128" s="37">
        <v>26.153638901491501</v>
      </c>
      <c r="AA128" s="35">
        <v>57.049973229263003</v>
      </c>
      <c r="AB128" s="35">
        <v>84.976092184202102</v>
      </c>
      <c r="AC128" s="36">
        <v>102.460368360855</v>
      </c>
      <c r="AD128" s="37">
        <v>12.233451868097999</v>
      </c>
      <c r="AE128" s="35">
        <v>28.552849360124601</v>
      </c>
      <c r="AF128" s="35">
        <v>92.91434213773141</v>
      </c>
      <c r="AG128" s="36">
        <v>71.420932322374895</v>
      </c>
      <c r="AH128" s="37">
        <v>34.480095683127402</v>
      </c>
      <c r="AI128" s="35">
        <v>23.417045520750602</v>
      </c>
      <c r="AJ128" s="35">
        <v>64.169163709337397</v>
      </c>
      <c r="AK128" s="36">
        <v>88.180904403870898</v>
      </c>
      <c r="AL128" s="37">
        <v>68.350189671316002</v>
      </c>
      <c r="AM128" s="118">
        <v>57.2</v>
      </c>
      <c r="AN128" s="118">
        <v>121.35147784284099</v>
      </c>
      <c r="AO128" s="36">
        <v>142.5</v>
      </c>
      <c r="AP128" s="37">
        <v>50.2</v>
      </c>
      <c r="AQ128" s="37">
        <v>60.8</v>
      </c>
      <c r="AR128" s="37">
        <v>117.3</v>
      </c>
      <c r="AS128" s="201">
        <v>146.4</v>
      </c>
      <c r="AT128" s="37">
        <v>13.8</v>
      </c>
      <c r="AU128" s="37">
        <v>38.6</v>
      </c>
      <c r="AV128" s="37">
        <v>86.9</v>
      </c>
      <c r="AW128" s="201">
        <v>80.8</v>
      </c>
      <c r="AX128" s="37">
        <v>-10.9</v>
      </c>
      <c r="AY128" s="37">
        <v>41.6</v>
      </c>
      <c r="AZ128" s="37">
        <v>114.8</v>
      </c>
      <c r="BA128" s="227">
        <v>254.9</v>
      </c>
      <c r="BB128" s="37">
        <v>96.7</v>
      </c>
      <c r="BC128" s="38" t="s">
        <v>74</v>
      </c>
    </row>
    <row r="129" spans="1:55" s="160" customFormat="1" ht="15.95" customHeight="1" x14ac:dyDescent="0.2">
      <c r="A129" s="32" t="s">
        <v>76</v>
      </c>
      <c r="B129" s="135">
        <v>152.041</v>
      </c>
      <c r="C129" s="135">
        <v>152.042</v>
      </c>
      <c r="D129" s="135">
        <v>152.05099999999999</v>
      </c>
      <c r="E129" s="135">
        <v>152.06200000000001</v>
      </c>
      <c r="F129" s="135">
        <v>152.06200000000001</v>
      </c>
      <c r="G129" s="135">
        <v>152.357</v>
      </c>
      <c r="H129" s="135">
        <v>152.51</v>
      </c>
      <c r="I129" s="135">
        <v>152.6</v>
      </c>
      <c r="J129" s="135">
        <v>152.9</v>
      </c>
      <c r="K129" s="135">
        <v>153.1</v>
      </c>
      <c r="L129" s="135">
        <v>153.4</v>
      </c>
      <c r="M129" s="33"/>
      <c r="N129" s="180">
        <v>152.03299999999999</v>
      </c>
      <c r="O129" s="180">
        <v>152.042</v>
      </c>
      <c r="P129" s="180">
        <v>152.042</v>
      </c>
      <c r="Q129" s="181">
        <v>152.042</v>
      </c>
      <c r="R129" s="182">
        <v>152.042</v>
      </c>
      <c r="S129" s="180">
        <v>152.05099999999999</v>
      </c>
      <c r="T129" s="180">
        <v>152.05099999999999</v>
      </c>
      <c r="U129" s="181">
        <v>152.05099999999999</v>
      </c>
      <c r="V129" s="182">
        <v>152.05099999999999</v>
      </c>
      <c r="W129" s="180">
        <v>152.06200000000001</v>
      </c>
      <c r="X129" s="180">
        <v>152.06200000000001</v>
      </c>
      <c r="Y129" s="181">
        <v>152.06200000000001</v>
      </c>
      <c r="Z129" s="182">
        <v>152.35599999999999</v>
      </c>
      <c r="AA129" s="180">
        <v>152.35599999999999</v>
      </c>
      <c r="AB129" s="180">
        <v>152.35599999999999</v>
      </c>
      <c r="AC129" s="181">
        <v>152.35599999999999</v>
      </c>
      <c r="AD129" s="182">
        <v>152.358</v>
      </c>
      <c r="AE129" s="180">
        <v>152.36000000000001</v>
      </c>
      <c r="AF129" s="180">
        <v>152.36199999999999</v>
      </c>
      <c r="AG129" s="181">
        <v>152.357</v>
      </c>
      <c r="AH129" s="182">
        <v>152.40299999999999</v>
      </c>
      <c r="AI129" s="180">
        <v>152.51</v>
      </c>
      <c r="AJ129" s="180">
        <v>152.51</v>
      </c>
      <c r="AK129" s="181">
        <v>152.51</v>
      </c>
      <c r="AL129" s="182">
        <v>152.651104</v>
      </c>
      <c r="AM129" s="183">
        <v>152.661968</v>
      </c>
      <c r="AN129" s="183">
        <v>152.64944599999998</v>
      </c>
      <c r="AO129" s="181">
        <v>152.6</v>
      </c>
      <c r="AP129" s="135">
        <v>152.69999999999999</v>
      </c>
      <c r="AQ129" s="135">
        <v>152.9</v>
      </c>
      <c r="AR129" s="135">
        <v>152.9</v>
      </c>
      <c r="AS129" s="220">
        <v>152.9</v>
      </c>
      <c r="AT129" s="197">
        <v>153</v>
      </c>
      <c r="AU129" s="135">
        <v>153.1</v>
      </c>
      <c r="AV129" s="135">
        <v>153.1</v>
      </c>
      <c r="AW129" s="220">
        <v>153.1</v>
      </c>
      <c r="AX129" s="135">
        <v>153.19999999999999</v>
      </c>
      <c r="AY129" s="135">
        <v>153.4</v>
      </c>
      <c r="AZ129" s="135">
        <v>153.4</v>
      </c>
      <c r="BA129" s="250">
        <v>153.4</v>
      </c>
      <c r="BB129" s="197">
        <v>153.4</v>
      </c>
      <c r="BC129" s="167" t="s">
        <v>76</v>
      </c>
    </row>
    <row r="130" spans="1:55" s="32" customFormat="1" ht="15.95" customHeight="1" x14ac:dyDescent="0.2">
      <c r="A130" s="158" t="s">
        <v>75</v>
      </c>
      <c r="B130" s="33">
        <v>4857</v>
      </c>
      <c r="C130" s="33">
        <v>4453</v>
      </c>
      <c r="D130" s="33">
        <v>4248</v>
      </c>
      <c r="E130" s="33">
        <v>4685</v>
      </c>
      <c r="F130" s="33">
        <v>4818</v>
      </c>
      <c r="G130" s="33">
        <v>4732</v>
      </c>
      <c r="H130" s="33">
        <v>4915</v>
      </c>
      <c r="I130" s="33">
        <v>5062</v>
      </c>
      <c r="J130" s="33">
        <v>4921</v>
      </c>
      <c r="K130" s="33">
        <v>4926</v>
      </c>
      <c r="L130" s="33">
        <v>4902</v>
      </c>
      <c r="M130" s="14"/>
      <c r="N130" s="37">
        <v>4662</v>
      </c>
      <c r="O130" s="37">
        <v>4664</v>
      </c>
      <c r="P130" s="37">
        <v>4469</v>
      </c>
      <c r="Q130" s="36">
        <v>4453</v>
      </c>
      <c r="R130" s="37">
        <v>4267</v>
      </c>
      <c r="S130" s="37">
        <v>4296</v>
      </c>
      <c r="T130" s="37">
        <v>4244</v>
      </c>
      <c r="U130" s="36">
        <v>4248</v>
      </c>
      <c r="V130" s="37">
        <v>4285</v>
      </c>
      <c r="W130" s="37">
        <v>4739</v>
      </c>
      <c r="X130" s="37">
        <v>4692</v>
      </c>
      <c r="Y130" s="36">
        <v>4685</v>
      </c>
      <c r="Z130" s="37">
        <v>4711</v>
      </c>
      <c r="AA130" s="37">
        <v>4873</v>
      </c>
      <c r="AB130" s="37">
        <v>4843</v>
      </c>
      <c r="AC130" s="36">
        <v>4818</v>
      </c>
      <c r="AD130" s="37">
        <v>4771</v>
      </c>
      <c r="AE130" s="37">
        <v>4849</v>
      </c>
      <c r="AF130" s="37">
        <v>4749</v>
      </c>
      <c r="AG130" s="36">
        <v>4732</v>
      </c>
      <c r="AH130" s="37">
        <v>4740</v>
      </c>
      <c r="AI130" s="37">
        <v>4858</v>
      </c>
      <c r="AJ130" s="37">
        <v>4798</v>
      </c>
      <c r="AK130" s="36">
        <v>4915</v>
      </c>
      <c r="AL130" s="37">
        <v>4973</v>
      </c>
      <c r="AM130" s="125">
        <v>5067</v>
      </c>
      <c r="AN130" s="125">
        <v>5036</v>
      </c>
      <c r="AO130" s="36">
        <v>5062</v>
      </c>
      <c r="AP130" s="37">
        <v>5075</v>
      </c>
      <c r="AQ130" s="37">
        <v>5106</v>
      </c>
      <c r="AR130" s="37">
        <v>4999</v>
      </c>
      <c r="AS130" s="201">
        <v>4921</v>
      </c>
      <c r="AT130" s="37">
        <v>4926</v>
      </c>
      <c r="AU130" s="37">
        <v>5008</v>
      </c>
      <c r="AV130" s="37">
        <v>4937</v>
      </c>
      <c r="AW130" s="201">
        <v>4926</v>
      </c>
      <c r="AX130" s="37">
        <v>4939</v>
      </c>
      <c r="AY130" s="37">
        <v>4976</v>
      </c>
      <c r="AZ130" s="37">
        <v>4914</v>
      </c>
      <c r="BA130" s="246">
        <v>4902</v>
      </c>
      <c r="BB130" s="63">
        <v>4944</v>
      </c>
      <c r="BC130" s="184" t="s">
        <v>75</v>
      </c>
    </row>
    <row r="131" spans="1:55" ht="15.95" customHeight="1" x14ac:dyDescent="0.2">
      <c r="B131" s="185"/>
      <c r="AS131" s="215"/>
      <c r="AT131" s="9"/>
      <c r="AW131" s="215"/>
      <c r="BA131" s="243"/>
      <c r="BB131" s="9"/>
    </row>
    <row r="132" spans="1:55" x14ac:dyDescent="0.2">
      <c r="B132" s="186"/>
      <c r="AS132" s="215"/>
      <c r="AT132" s="9"/>
      <c r="AW132" s="215"/>
      <c r="BA132" s="243"/>
      <c r="BB132" s="9"/>
    </row>
    <row r="133" spans="1:55" x14ac:dyDescent="0.2">
      <c r="B133" s="187"/>
      <c r="AS133" s="215"/>
      <c r="AT133" s="9"/>
      <c r="AW133" s="215"/>
      <c r="BA133" s="243"/>
      <c r="BB133" s="9"/>
    </row>
    <row r="134" spans="1:55" x14ac:dyDescent="0.2">
      <c r="AS134" s="215"/>
      <c r="AT134" s="9"/>
      <c r="AW134" s="215"/>
      <c r="BA134" s="243"/>
      <c r="BB134" s="9"/>
    </row>
    <row r="135" spans="1:55" x14ac:dyDescent="0.2">
      <c r="AS135" s="215"/>
      <c r="AT135" s="9"/>
      <c r="AW135" s="215"/>
      <c r="BA135" s="243"/>
      <c r="BB135" s="9"/>
    </row>
    <row r="136" spans="1:55" x14ac:dyDescent="0.2">
      <c r="AS136" s="215"/>
      <c r="AT136" s="9"/>
      <c r="AW136" s="215"/>
      <c r="BA136" s="243"/>
      <c r="BB136" s="9"/>
    </row>
    <row r="137" spans="1:55" x14ac:dyDescent="0.2">
      <c r="AS137" s="215"/>
      <c r="AT137" s="9"/>
      <c r="AW137" s="215"/>
      <c r="BA137" s="243"/>
      <c r="BB137" s="9"/>
    </row>
    <row r="138" spans="1:55" x14ac:dyDescent="0.2">
      <c r="AS138" s="215"/>
      <c r="AT138" s="9"/>
      <c r="AW138" s="215"/>
      <c r="BA138" s="243"/>
      <c r="BB138" s="9"/>
    </row>
    <row r="139" spans="1:55" x14ac:dyDescent="0.2">
      <c r="AS139" s="215"/>
      <c r="AT139" s="9"/>
      <c r="AW139" s="215"/>
      <c r="BA139" s="243"/>
      <c r="BB139" s="9"/>
    </row>
    <row r="140" spans="1:55" x14ac:dyDescent="0.2">
      <c r="AS140" s="215"/>
      <c r="AT140" s="9"/>
      <c r="AW140" s="215"/>
      <c r="BA140" s="243"/>
      <c r="BB140" s="9"/>
    </row>
    <row r="141" spans="1:55" x14ac:dyDescent="0.2">
      <c r="AS141" s="215"/>
      <c r="AT141" s="9"/>
      <c r="AW141" s="215"/>
      <c r="BA141" s="243"/>
      <c r="BB141" s="9"/>
    </row>
    <row r="142" spans="1:55" x14ac:dyDescent="0.2">
      <c r="AS142" s="215"/>
      <c r="AT142" s="9"/>
      <c r="AW142" s="215"/>
      <c r="BA142" s="243"/>
      <c r="BB142" s="9"/>
    </row>
    <row r="143" spans="1:55" x14ac:dyDescent="0.2">
      <c r="AS143" s="215"/>
      <c r="AT143" s="9"/>
      <c r="AW143" s="215"/>
      <c r="BA143" s="243"/>
      <c r="BB143" s="9"/>
    </row>
    <row r="144" spans="1:55" x14ac:dyDescent="0.2">
      <c r="AS144" s="215"/>
      <c r="AT144" s="9"/>
      <c r="AW144" s="215"/>
      <c r="BA144" s="243"/>
      <c r="BB144" s="9"/>
    </row>
    <row r="145" spans="45:54" x14ac:dyDescent="0.2">
      <c r="AS145" s="215"/>
      <c r="AT145" s="9"/>
      <c r="AW145" s="215"/>
      <c r="BA145" s="243"/>
      <c r="BB145" s="9"/>
    </row>
    <row r="146" spans="45:54" x14ac:dyDescent="0.2">
      <c r="AS146" s="215"/>
      <c r="AT146" s="9"/>
      <c r="AW146" s="215"/>
      <c r="BA146" s="243"/>
      <c r="BB146" s="9"/>
    </row>
    <row r="147" spans="45:54" x14ac:dyDescent="0.2">
      <c r="AS147" s="215"/>
      <c r="AT147" s="9"/>
      <c r="AW147" s="215"/>
      <c r="BA147" s="243"/>
      <c r="BB147" s="9"/>
    </row>
    <row r="148" spans="45:54" x14ac:dyDescent="0.2">
      <c r="AS148" s="215"/>
      <c r="AT148" s="9"/>
      <c r="AW148" s="215"/>
      <c r="BA148" s="243"/>
      <c r="BB148" s="9"/>
    </row>
    <row r="149" spans="45:54" x14ac:dyDescent="0.2">
      <c r="AS149" s="215"/>
      <c r="AT149" s="9"/>
      <c r="AW149" s="215"/>
      <c r="BA149" s="243"/>
      <c r="BB149" s="9"/>
    </row>
    <row r="150" spans="45:54" x14ac:dyDescent="0.2">
      <c r="AS150" s="215"/>
      <c r="AT150" s="9"/>
      <c r="AW150" s="215"/>
      <c r="BA150" s="243"/>
      <c r="BB150" s="9"/>
    </row>
    <row r="151" spans="45:54" x14ac:dyDescent="0.2">
      <c r="AS151" s="215"/>
      <c r="AT151" s="9"/>
      <c r="AW151" s="215"/>
      <c r="BA151" s="243"/>
      <c r="BB151" s="9"/>
    </row>
    <row r="152" spans="45:54" x14ac:dyDescent="0.2">
      <c r="AS152" s="215"/>
      <c r="AT152" s="9"/>
      <c r="AW152" s="221"/>
      <c r="BA152" s="243"/>
      <c r="BB152" s="9"/>
    </row>
    <row r="153" spans="45:54" x14ac:dyDescent="0.2">
      <c r="AS153" s="215"/>
      <c r="AT153" s="9"/>
      <c r="AW153" s="221"/>
    </row>
    <row r="154" spans="45:54" x14ac:dyDescent="0.2">
      <c r="AS154" s="215"/>
      <c r="AT154" s="9"/>
      <c r="AW154" s="221"/>
    </row>
    <row r="155" spans="45:54" x14ac:dyDescent="0.2">
      <c r="AS155" s="215"/>
      <c r="AT155" s="9"/>
      <c r="AW155" s="221"/>
    </row>
    <row r="156" spans="45:54" x14ac:dyDescent="0.2">
      <c r="AS156" s="215"/>
      <c r="AT156" s="9"/>
      <c r="AW156" s="221"/>
    </row>
    <row r="157" spans="45:54" x14ac:dyDescent="0.2">
      <c r="AS157" s="215"/>
      <c r="AT157" s="9"/>
      <c r="AW157" s="221"/>
    </row>
    <row r="158" spans="45:54" x14ac:dyDescent="0.2">
      <c r="AS158" s="215"/>
      <c r="AT158" s="9"/>
      <c r="AW158" s="221"/>
    </row>
    <row r="159" spans="45:54" x14ac:dyDescent="0.2">
      <c r="AS159" s="215"/>
      <c r="AT159" s="9"/>
      <c r="AW159" s="221"/>
    </row>
    <row r="160" spans="45:54" x14ac:dyDescent="0.2">
      <c r="AS160" s="215"/>
      <c r="AT160" s="9"/>
      <c r="AW160" s="221"/>
    </row>
    <row r="161" spans="45:49" x14ac:dyDescent="0.2">
      <c r="AS161" s="215"/>
      <c r="AT161" s="9"/>
      <c r="AW161" s="221"/>
    </row>
    <row r="162" spans="45:49" x14ac:dyDescent="0.2">
      <c r="AS162" s="215"/>
      <c r="AT162" s="9"/>
      <c r="AW162" s="221"/>
    </row>
    <row r="163" spans="45:49" x14ac:dyDescent="0.2">
      <c r="AS163" s="215"/>
      <c r="AT163" s="9"/>
      <c r="AW163" s="221"/>
    </row>
    <row r="164" spans="45:49" x14ac:dyDescent="0.2">
      <c r="AS164" s="215"/>
      <c r="AT164" s="9"/>
      <c r="AW164" s="221"/>
    </row>
    <row r="165" spans="45:49" x14ac:dyDescent="0.2">
      <c r="AS165" s="215"/>
      <c r="AT165" s="9"/>
      <c r="AW165" s="221"/>
    </row>
    <row r="166" spans="45:49" x14ac:dyDescent="0.2">
      <c r="AS166" s="215"/>
      <c r="AT166" s="9"/>
      <c r="AW166" s="221"/>
    </row>
    <row r="167" spans="45:49" x14ac:dyDescent="0.2">
      <c r="AS167" s="215"/>
      <c r="AT167" s="9"/>
      <c r="AW167" s="221"/>
    </row>
    <row r="168" spans="45:49" x14ac:dyDescent="0.2">
      <c r="AS168" s="215"/>
      <c r="AT168" s="9"/>
      <c r="AW168" s="221"/>
    </row>
    <row r="169" spans="45:49" x14ac:dyDescent="0.2">
      <c r="AS169" s="215"/>
      <c r="AT169" s="9"/>
      <c r="AW169" s="221"/>
    </row>
    <row r="170" spans="45:49" x14ac:dyDescent="0.2">
      <c r="AS170" s="215"/>
      <c r="AT170" s="9"/>
      <c r="AW170" s="221"/>
    </row>
    <row r="171" spans="45:49" x14ac:dyDescent="0.2">
      <c r="AS171" s="215"/>
      <c r="AT171" s="9"/>
      <c r="AW171" s="221"/>
    </row>
    <row r="172" spans="45:49" x14ac:dyDescent="0.2">
      <c r="AS172" s="215"/>
      <c r="AT172" s="9"/>
      <c r="AW172" s="221"/>
    </row>
    <row r="173" spans="45:49" x14ac:dyDescent="0.2">
      <c r="AS173" s="215"/>
      <c r="AT173" s="9"/>
      <c r="AW173" s="221"/>
    </row>
    <row r="174" spans="45:49" x14ac:dyDescent="0.2">
      <c r="AS174" s="215"/>
      <c r="AT174" s="9"/>
      <c r="AW174" s="221"/>
    </row>
    <row r="175" spans="45:49" x14ac:dyDescent="0.2">
      <c r="AS175" s="215"/>
      <c r="AT175" s="9"/>
      <c r="AW175" s="221"/>
    </row>
    <row r="176" spans="45:49" x14ac:dyDescent="0.2">
      <c r="AS176" s="215"/>
      <c r="AT176" s="9"/>
      <c r="AW176" s="221"/>
    </row>
    <row r="177" spans="45:49" x14ac:dyDescent="0.2">
      <c r="AS177" s="215"/>
      <c r="AT177" s="9"/>
      <c r="AW177" s="221"/>
    </row>
    <row r="178" spans="45:49" x14ac:dyDescent="0.2">
      <c r="AS178" s="215"/>
      <c r="AT178" s="9"/>
      <c r="AW178" s="221"/>
    </row>
    <row r="179" spans="45:49" x14ac:dyDescent="0.2">
      <c r="AS179" s="215"/>
      <c r="AT179" s="9"/>
      <c r="AW179" s="221"/>
    </row>
    <row r="180" spans="45:49" x14ac:dyDescent="0.2">
      <c r="AS180" s="215"/>
      <c r="AT180" s="9"/>
      <c r="AW180" s="221"/>
    </row>
    <row r="181" spans="45:49" x14ac:dyDescent="0.2">
      <c r="AS181" s="215"/>
      <c r="AT181" s="9"/>
      <c r="AW181" s="221"/>
    </row>
    <row r="182" spans="45:49" x14ac:dyDescent="0.2">
      <c r="AS182" s="215"/>
      <c r="AT182" s="9"/>
      <c r="AW182" s="221"/>
    </row>
    <row r="183" spans="45:49" x14ac:dyDescent="0.2">
      <c r="AS183" s="215"/>
      <c r="AT183" s="9"/>
      <c r="AW183" s="221"/>
    </row>
    <row r="184" spans="45:49" x14ac:dyDescent="0.2">
      <c r="AS184" s="215"/>
      <c r="AT184" s="9"/>
      <c r="AW184" s="221"/>
    </row>
    <row r="185" spans="45:49" x14ac:dyDescent="0.2">
      <c r="AS185" s="215"/>
      <c r="AT185" s="9"/>
      <c r="AW185" s="221"/>
    </row>
    <row r="186" spans="45:49" x14ac:dyDescent="0.2">
      <c r="AS186" s="215"/>
      <c r="AT186" s="9"/>
      <c r="AW186" s="221"/>
    </row>
    <row r="187" spans="45:49" x14ac:dyDescent="0.2">
      <c r="AS187" s="215"/>
      <c r="AT187" s="9"/>
      <c r="AW187" s="221"/>
    </row>
    <row r="188" spans="45:49" x14ac:dyDescent="0.2">
      <c r="AS188" s="215"/>
      <c r="AT188" s="9"/>
      <c r="AW188" s="221"/>
    </row>
    <row r="189" spans="45:49" x14ac:dyDescent="0.2">
      <c r="AW189" s="221"/>
    </row>
    <row r="190" spans="45:49" x14ac:dyDescent="0.2">
      <c r="AW190" s="221"/>
    </row>
    <row r="191" spans="45:49" x14ac:dyDescent="0.2">
      <c r="AW191" s="221"/>
    </row>
    <row r="192" spans="45:49" x14ac:dyDescent="0.2">
      <c r="AW192" s="221"/>
    </row>
    <row r="193" spans="49:49" x14ac:dyDescent="0.2">
      <c r="AW193" s="221"/>
    </row>
    <row r="194" spans="49:49" x14ac:dyDescent="0.2">
      <c r="AW194" s="221"/>
    </row>
    <row r="195" spans="49:49" x14ac:dyDescent="0.2">
      <c r="AW195" s="221"/>
    </row>
    <row r="196" spans="49:49" x14ac:dyDescent="0.2">
      <c r="AW196" s="221"/>
    </row>
    <row r="197" spans="49:49" x14ac:dyDescent="0.2">
      <c r="AW197" s="221"/>
    </row>
    <row r="198" spans="49:49" x14ac:dyDescent="0.2">
      <c r="AW198" s="221"/>
    </row>
    <row r="199" spans="49:49" x14ac:dyDescent="0.2">
      <c r="AW199" s="221"/>
    </row>
    <row r="200" spans="49:49" x14ac:dyDescent="0.2">
      <c r="AW200" s="221"/>
    </row>
    <row r="201" spans="49:49" x14ac:dyDescent="0.2">
      <c r="AW201" s="221"/>
    </row>
    <row r="202" spans="49:49" x14ac:dyDescent="0.2">
      <c r="AW202" s="221"/>
    </row>
    <row r="203" spans="49:49" x14ac:dyDescent="0.2">
      <c r="AW203" s="221"/>
    </row>
    <row r="204" spans="49:49" x14ac:dyDescent="0.2">
      <c r="AW204" s="221"/>
    </row>
    <row r="205" spans="49:49" x14ac:dyDescent="0.2">
      <c r="AW205" s="221"/>
    </row>
    <row r="206" spans="49:49" x14ac:dyDescent="0.2">
      <c r="AW206" s="221"/>
    </row>
    <row r="207" spans="49:49" x14ac:dyDescent="0.2">
      <c r="AW207" s="221"/>
    </row>
    <row r="208" spans="49:49" x14ac:dyDescent="0.2">
      <c r="AW208" s="221"/>
    </row>
    <row r="209" spans="49:49" x14ac:dyDescent="0.2">
      <c r="AW209" s="221"/>
    </row>
    <row r="210" spans="49:49" x14ac:dyDescent="0.2">
      <c r="AW210" s="221"/>
    </row>
    <row r="211" spans="49:49" x14ac:dyDescent="0.2">
      <c r="AW211" s="221"/>
    </row>
    <row r="212" spans="49:49" x14ac:dyDescent="0.2">
      <c r="AW212" s="221"/>
    </row>
    <row r="213" spans="49:49" x14ac:dyDescent="0.2">
      <c r="AW213" s="221"/>
    </row>
    <row r="214" spans="49:49" x14ac:dyDescent="0.2">
      <c r="AW214" s="221"/>
    </row>
    <row r="215" spans="49:49" x14ac:dyDescent="0.2">
      <c r="AW215" s="221"/>
    </row>
    <row r="216" spans="49:49" x14ac:dyDescent="0.2">
      <c r="AW216" s="221"/>
    </row>
    <row r="217" spans="49:49" x14ac:dyDescent="0.2">
      <c r="AW217" s="221"/>
    </row>
  </sheetData>
  <pageMargins left="0.43307086614173229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7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C18786B0-9BD1-43D4-8C61-F726BB98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4383C-4C88-4C81-9F14-E2D7EBEA749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68BC0AC-45F7-4777-8A71-960700F00C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01B20B-1579-43C7-906F-195B66420C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36d4e7-161c-42a6-835c-6bf48e893b1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Kemira key financials</vt:lpstr>
      <vt:lpstr>'Kemira key financials'!Print_Area</vt:lpstr>
      <vt:lpstr>'Kemira key financials'!Print_Titles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Turunen</dc:creator>
  <cp:lastModifiedBy>Mikko Pohjala</cp:lastModifiedBy>
  <cp:lastPrinted>2019-10-21T12:40:41Z</cp:lastPrinted>
  <dcterms:created xsi:type="dcterms:W3CDTF">2019-10-21T12:38:14Z</dcterms:created>
  <dcterms:modified xsi:type="dcterms:W3CDTF">2023-04-24T10:06:26Z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0x0101007A51D327277A7841922C019A23670B1B03006B9E45B6D9E4DF45988D6C465C715483</vt:lpwstr>
  </property>
  <property fmtid="{D5CDD505-2E9C-101B-9397-08002B2CF9AE}" pid="5" name="TaxKeyword">
    <vt:lpwstr/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Topics">
    <vt:lpwstr/>
  </property>
  <property fmtid="{D5CDD505-2E9C-101B-9397-08002B2CF9AE}" pid="11" name="KemiraPublishingLocation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